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16" i="1" l="1"/>
  <c r="I18" i="1" l="1"/>
  <c r="K18" i="1"/>
  <c r="M18" i="1"/>
  <c r="G18" i="1"/>
  <c r="G12" i="1"/>
  <c r="G13" i="1"/>
  <c r="G14" i="1"/>
  <c r="G15" i="1"/>
  <c r="G16" i="1"/>
  <c r="G17" i="1"/>
  <c r="G11" i="1"/>
  <c r="M12" i="1"/>
  <c r="M13" i="1"/>
  <c r="M14" i="1"/>
  <c r="M15" i="1"/>
  <c r="M16" i="1"/>
  <c r="M17" i="1"/>
  <c r="M11" i="1"/>
  <c r="K12" i="1"/>
  <c r="K13" i="1"/>
  <c r="K14" i="1"/>
  <c r="K15" i="1"/>
  <c r="K17" i="1"/>
  <c r="K11" i="1"/>
  <c r="I12" i="1"/>
  <c r="I13" i="1"/>
  <c r="I14" i="1"/>
  <c r="I15" i="1"/>
  <c r="I16" i="1"/>
  <c r="I17" i="1"/>
  <c r="I11" i="1"/>
</calcChain>
</file>

<file path=xl/sharedStrings.xml><?xml version="1.0" encoding="utf-8"?>
<sst xmlns="http://schemas.openxmlformats.org/spreadsheetml/2006/main" count="41" uniqueCount="32">
  <si>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</si>
  <si>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</si>
  <si>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</si>
  <si>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</si>
  <si>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</si>
  <si>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</si>
  <si>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</t>
  </si>
  <si>
    <t>Кол-во</t>
  </si>
  <si>
    <t>ед.</t>
  </si>
  <si>
    <t>Цена за ед.</t>
  </si>
  <si>
    <t>Итого сумма</t>
  </si>
  <si>
    <t>шт</t>
  </si>
  <si>
    <t>ТОО "Медика KZ"</t>
  </si>
  <si>
    <t>151040023457</t>
  </si>
  <si>
    <t>Бактерицидный рециркулятор передвижной</t>
  </si>
  <si>
    <t>Гигрометр Вит 2</t>
  </si>
  <si>
    <t>Пульсоксиметр</t>
  </si>
  <si>
    <t xml:space="preserve">Комнатный термометр </t>
  </si>
  <si>
    <t>Бесконтактный термометр инфракрасный</t>
  </si>
  <si>
    <t>Ртутный термометр</t>
  </si>
  <si>
    <t>ТОО "Компания "Медсервис ПВЛ""</t>
  </si>
  <si>
    <t>ИП Маслова С.Л.</t>
  </si>
  <si>
    <t xml:space="preserve">Термометр для холодильника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</si>
  <si>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№41 от 29 октября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22 октября 2021 года до 09-00 часов, 29 октября 2021 года
5) Дата, время и место вскрытия конвертов: 15-00 часов, 29 октября 2021 года, по адресу с. Иртышск, ул. Кожаберген батыра, 15, КГП на ПХВ «Иртышская РБ»2</t>
    </r>
  </si>
  <si>
    <t>28.10.2021 10.00</t>
  </si>
  <si>
    <t>28.10.2021 15.13</t>
  </si>
  <si>
    <t>28.10.2021 10.05</t>
  </si>
  <si>
    <t>020240005932</t>
  </si>
  <si>
    <t>631106450351</t>
  </si>
  <si>
    <t>Победитель по лоту №2 - ТОО "Компания Медсервис ПВЛ "</t>
  </si>
  <si>
    <t>Победитель по лоту №6,7 - ТОО "Медика KZ"</t>
  </si>
  <si>
    <t>Лоты №1,3,4,5 признаны несостоявшимися.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</si>
</sst>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/>
    <xf numFmtId="0" fontId="0" fillId="0" borderId="0" xfId="0"/>
    <xf numFmtId="2" fontId="1" fillId="0" borderId="1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/>
    <xf numFmtId="0" fontId="1" fillId="0" borderId="3" xfId="0" applyFont="1" applyBorder="1" applyAlignment="1">
      <alignment horizontal="center" vertical="top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/>
    <xf numFmtId="49" fontId="4" fillId="0" borderId="1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5" fillId="3" borderId="0" xfId="0" applyFont="1" applyFill="1" applyBorder="1" applyAlignment="1">
      <alignment wrapText="1"/>
    </xf>
    <xf numFmtId="2" fontId="1" fillId="4" borderId="6" xfId="0" applyNumberFormat="1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6" xfId="0" applyBorder="1"/>
    <xf numFmtId="0" fontId="5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1" fillId="0" borderId="6" xfId="0" applyNumberFormat="1" applyFont="1" applyBorder="1"/>
    <xf numFmtId="2" fontId="1" fillId="3" borderId="6" xfId="0" applyNumberFormat="1" applyFont="1" applyFill="1" applyBorder="1"/>
    <xf numFmtId="0" fontId="5" fillId="3" borderId="1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2" fontId="1" fillId="2" borderId="6" xfId="0" applyNumberFormat="1" applyFont="1" applyFill="1" applyBorder="1"/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tabSelected="1" topLeftCell="A7" zoomScaleNormal="100" workbookViewId="0">
      <selection activeCell="B23" sqref="B23"/>
    </sheetView>
  </sheetViews>
  <sheetFormatPr defaultRowHeight="15" x14ac:dyDescent="0.25"/>
  <cols>
    <col min="1" max="1" width="6.28515625" customWidth="1"/>
    <col min="2" max="2" width="69.28515625" customWidth="1"/>
    <col min="3" max="3" width="7.85546875" style="12" customWidth="1"/>
    <col min="4" max="4" width="10.85546875" style="12" customWidth="1"/>
    <col min="5" max="5" width="18.85546875" style="24" customWidth="1"/>
    <col min="6" max="6" width="0" hidden="1" customWidth="1"/>
    <col min="7" max="7" width="10.85546875" customWidth="1"/>
    <col min="8" max="8" width="9.140625" style="14"/>
    <col min="9" max="9" width="10.140625" style="14" customWidth="1"/>
    <col min="11" max="11" width="11.28515625" customWidth="1"/>
    <col min="13" max="13" width="12.28515625" customWidth="1"/>
  </cols>
  <sheetData>
    <row r="3" spans="1:13" ht="321.75" customHeight="1" x14ac:dyDescent="0.25">
      <c r="A3" s="2"/>
      <c r="B3" s="47" t="s">
        <v>23</v>
      </c>
      <c r="C3" s="47"/>
      <c r="D3" s="47"/>
      <c r="E3" s="47"/>
      <c r="F3" s="47"/>
      <c r="G3" s="5"/>
    </row>
    <row r="4" spans="1:13" ht="15.75" customHeight="1" x14ac:dyDescent="0.25">
      <c r="A4" s="3" t="s">
        <v>1</v>
      </c>
      <c r="B4" s="3" t="s">
        <v>2</v>
      </c>
      <c r="C4" s="48" t="s">
        <v>3</v>
      </c>
      <c r="D4" s="48"/>
      <c r="E4" s="49" t="s">
        <v>4</v>
      </c>
      <c r="F4" s="50"/>
      <c r="G4" s="6"/>
    </row>
    <row r="5" spans="1:13" s="8" customFormat="1" ht="15.75" customHeight="1" x14ac:dyDescent="0.25">
      <c r="A5" s="3">
        <v>1</v>
      </c>
      <c r="B5" s="7" t="s">
        <v>20</v>
      </c>
      <c r="C5" s="51" t="s">
        <v>24</v>
      </c>
      <c r="D5" s="51"/>
      <c r="E5" s="23" t="s">
        <v>27</v>
      </c>
      <c r="F5" s="11"/>
      <c r="G5" s="6"/>
      <c r="H5" s="14"/>
      <c r="I5" s="14"/>
    </row>
    <row r="6" spans="1:13" s="8" customFormat="1" ht="15.75" customHeight="1" x14ac:dyDescent="0.25">
      <c r="A6" s="3">
        <v>2</v>
      </c>
      <c r="B6" s="7" t="s">
        <v>12</v>
      </c>
      <c r="C6" s="51" t="s">
        <v>25</v>
      </c>
      <c r="D6" s="51"/>
      <c r="E6" s="23" t="s">
        <v>13</v>
      </c>
      <c r="F6" s="11"/>
      <c r="G6" s="6"/>
      <c r="H6" s="14"/>
      <c r="I6" s="14"/>
    </row>
    <row r="7" spans="1:13" s="8" customFormat="1" ht="15.75" customHeight="1" x14ac:dyDescent="0.25">
      <c r="A7" s="3">
        <v>3</v>
      </c>
      <c r="B7" s="7" t="s">
        <v>21</v>
      </c>
      <c r="C7" s="51" t="s">
        <v>26</v>
      </c>
      <c r="D7" s="51"/>
      <c r="E7" s="23" t="s">
        <v>28</v>
      </c>
      <c r="F7" s="11"/>
      <c r="G7" s="6"/>
      <c r="H7" s="14"/>
      <c r="I7" s="14"/>
    </row>
    <row r="8" spans="1:13" ht="15.75" x14ac:dyDescent="0.25">
      <c r="A8" s="4"/>
    </row>
    <row r="9" spans="1:13" ht="15.75" thickBot="1" x14ac:dyDescent="0.3">
      <c r="B9" s="1" t="s">
        <v>0</v>
      </c>
      <c r="C9" s="13"/>
      <c r="D9" s="13"/>
      <c r="E9" s="25"/>
      <c r="F9" s="1"/>
      <c r="G9" s="1"/>
      <c r="H9" s="36"/>
      <c r="I9" s="36"/>
    </row>
    <row r="10" spans="1:13" s="8" customFormat="1" ht="30.75" customHeight="1" thickBot="1" x14ac:dyDescent="0.3">
      <c r="A10" s="17" t="s">
        <v>6</v>
      </c>
      <c r="B10" s="18" t="s">
        <v>5</v>
      </c>
      <c r="C10" s="10" t="s">
        <v>7</v>
      </c>
      <c r="D10" s="10" t="s">
        <v>8</v>
      </c>
      <c r="E10" s="26" t="s">
        <v>9</v>
      </c>
      <c r="F10" s="16"/>
      <c r="G10" s="15" t="s">
        <v>10</v>
      </c>
      <c r="H10" s="45" t="s">
        <v>20</v>
      </c>
      <c r="I10" s="46"/>
      <c r="J10" s="40" t="s">
        <v>12</v>
      </c>
      <c r="K10" s="41"/>
      <c r="L10" s="40" t="s">
        <v>21</v>
      </c>
      <c r="M10" s="41"/>
    </row>
    <row r="11" spans="1:13" x14ac:dyDescent="0.25">
      <c r="A11" s="19">
        <v>1</v>
      </c>
      <c r="B11" s="32" t="s">
        <v>14</v>
      </c>
      <c r="C11" s="29" t="s">
        <v>11</v>
      </c>
      <c r="D11" s="33">
        <v>8</v>
      </c>
      <c r="E11" s="34">
        <v>45000</v>
      </c>
      <c r="F11" s="20"/>
      <c r="G11" s="30">
        <f>D11*E11</f>
        <v>360000</v>
      </c>
      <c r="H11" s="28"/>
      <c r="I11" s="28">
        <f>D11*H11</f>
        <v>0</v>
      </c>
      <c r="J11" s="31">
        <v>61200</v>
      </c>
      <c r="K11" s="37">
        <f>D11*J11</f>
        <v>489600</v>
      </c>
      <c r="L11" s="31"/>
      <c r="M11" s="37">
        <f>D11*L11</f>
        <v>0</v>
      </c>
    </row>
    <row r="12" spans="1:13" s="8" customFormat="1" x14ac:dyDescent="0.25">
      <c r="A12" s="19">
        <v>2</v>
      </c>
      <c r="B12" s="21" t="s">
        <v>15</v>
      </c>
      <c r="C12" s="29" t="s">
        <v>11</v>
      </c>
      <c r="D12" s="29">
        <v>12</v>
      </c>
      <c r="E12" s="30">
        <v>2200</v>
      </c>
      <c r="F12" s="20"/>
      <c r="G12" s="30">
        <f t="shared" ref="G12:G17" si="0">D12*E12</f>
        <v>26400</v>
      </c>
      <c r="H12" s="38">
        <v>2190</v>
      </c>
      <c r="I12" s="38">
        <f t="shared" ref="I12:I17" si="1">D12*H12</f>
        <v>26280</v>
      </c>
      <c r="J12" s="31"/>
      <c r="K12" s="37">
        <f t="shared" ref="K12:K17" si="2">D12*J12</f>
        <v>0</v>
      </c>
      <c r="L12" s="31"/>
      <c r="M12" s="37">
        <f t="shared" ref="M12:M17" si="3">D12*L12</f>
        <v>0</v>
      </c>
    </row>
    <row r="13" spans="1:13" s="8" customFormat="1" x14ac:dyDescent="0.25">
      <c r="A13" s="19">
        <v>3</v>
      </c>
      <c r="B13" s="39" t="s">
        <v>16</v>
      </c>
      <c r="C13" s="29" t="s">
        <v>11</v>
      </c>
      <c r="D13" s="29">
        <v>10</v>
      </c>
      <c r="E13" s="30">
        <v>3000</v>
      </c>
      <c r="F13" s="20"/>
      <c r="G13" s="30">
        <f t="shared" si="0"/>
        <v>30000</v>
      </c>
      <c r="H13" s="28"/>
      <c r="I13" s="28">
        <f t="shared" si="1"/>
        <v>0</v>
      </c>
      <c r="J13" s="31"/>
      <c r="K13" s="37">
        <f t="shared" si="2"/>
        <v>0</v>
      </c>
      <c r="L13" s="31"/>
      <c r="M13" s="37">
        <f t="shared" si="3"/>
        <v>0</v>
      </c>
    </row>
    <row r="14" spans="1:13" s="8" customFormat="1" x14ac:dyDescent="0.25">
      <c r="A14" s="19">
        <v>4</v>
      </c>
      <c r="B14" s="39" t="s">
        <v>22</v>
      </c>
      <c r="C14" s="29" t="s">
        <v>11</v>
      </c>
      <c r="D14" s="29">
        <v>12</v>
      </c>
      <c r="E14" s="30">
        <v>780</v>
      </c>
      <c r="F14" s="20"/>
      <c r="G14" s="30">
        <f t="shared" si="0"/>
        <v>9360</v>
      </c>
      <c r="H14" s="28"/>
      <c r="I14" s="28">
        <f t="shared" si="1"/>
        <v>0</v>
      </c>
      <c r="J14" s="31"/>
      <c r="K14" s="37">
        <f t="shared" si="2"/>
        <v>0</v>
      </c>
      <c r="L14" s="31"/>
      <c r="M14" s="37">
        <f t="shared" si="3"/>
        <v>0</v>
      </c>
    </row>
    <row r="15" spans="1:13" s="8" customFormat="1" x14ac:dyDescent="0.25">
      <c r="A15" s="19">
        <v>5</v>
      </c>
      <c r="B15" s="39" t="s">
        <v>17</v>
      </c>
      <c r="C15" s="29" t="s">
        <v>11</v>
      </c>
      <c r="D15" s="29">
        <v>15</v>
      </c>
      <c r="E15" s="30">
        <v>780</v>
      </c>
      <c r="F15" s="20"/>
      <c r="G15" s="30">
        <f t="shared" si="0"/>
        <v>11700</v>
      </c>
      <c r="H15" s="28"/>
      <c r="I15" s="28">
        <f t="shared" si="1"/>
        <v>0</v>
      </c>
      <c r="J15" s="31"/>
      <c r="K15" s="37">
        <f t="shared" si="2"/>
        <v>0</v>
      </c>
      <c r="L15" s="31"/>
      <c r="M15" s="37">
        <f t="shared" si="3"/>
        <v>0</v>
      </c>
    </row>
    <row r="16" spans="1:13" s="8" customFormat="1" x14ac:dyDescent="0.25">
      <c r="A16" s="19">
        <v>6</v>
      </c>
      <c r="B16" s="21" t="s">
        <v>18</v>
      </c>
      <c r="C16" s="29" t="s">
        <v>11</v>
      </c>
      <c r="D16" s="29">
        <v>5</v>
      </c>
      <c r="E16" s="30">
        <v>11000</v>
      </c>
      <c r="F16" s="20"/>
      <c r="G16" s="30">
        <f t="shared" si="0"/>
        <v>55000</v>
      </c>
      <c r="H16" s="28">
        <v>10500</v>
      </c>
      <c r="I16" s="28">
        <f t="shared" si="1"/>
        <v>52500</v>
      </c>
      <c r="J16" s="53">
        <v>7160</v>
      </c>
      <c r="K16" s="52">
        <f>D16*J16</f>
        <v>35800</v>
      </c>
      <c r="L16" s="31">
        <v>8363</v>
      </c>
      <c r="M16" s="37">
        <f t="shared" si="3"/>
        <v>41815</v>
      </c>
    </row>
    <row r="17" spans="1:13" s="8" customFormat="1" x14ac:dyDescent="0.25">
      <c r="A17" s="19">
        <v>7</v>
      </c>
      <c r="B17" s="21" t="s">
        <v>19</v>
      </c>
      <c r="C17" s="29" t="s">
        <v>11</v>
      </c>
      <c r="D17" s="29">
        <v>20</v>
      </c>
      <c r="E17" s="30">
        <v>800</v>
      </c>
      <c r="F17" s="20"/>
      <c r="G17" s="30">
        <f t="shared" si="0"/>
        <v>16000</v>
      </c>
      <c r="H17" s="28"/>
      <c r="I17" s="28">
        <f t="shared" si="1"/>
        <v>0</v>
      </c>
      <c r="J17" s="53">
        <v>720</v>
      </c>
      <c r="K17" s="52">
        <f t="shared" si="2"/>
        <v>14400</v>
      </c>
      <c r="L17" s="31"/>
      <c r="M17" s="37">
        <f t="shared" si="3"/>
        <v>0</v>
      </c>
    </row>
    <row r="18" spans="1:13" x14ac:dyDescent="0.25">
      <c r="A18" s="22"/>
      <c r="B18" s="42"/>
      <c r="C18" s="43"/>
      <c r="D18" s="43"/>
      <c r="E18" s="44"/>
      <c r="F18" s="22"/>
      <c r="G18" s="9">
        <f>SUM(G11:G17)</f>
        <v>508460</v>
      </c>
      <c r="H18" s="9"/>
      <c r="I18" s="9">
        <f t="shared" ref="I18:M18" si="4">SUM(I11:I17)</f>
        <v>78780</v>
      </c>
      <c r="J18" s="9"/>
      <c r="K18" s="9">
        <f t="shared" si="4"/>
        <v>539800</v>
      </c>
      <c r="L18" s="9"/>
      <c r="M18" s="9">
        <f t="shared" si="4"/>
        <v>41815</v>
      </c>
    </row>
    <row r="20" spans="1:13" x14ac:dyDescent="0.25">
      <c r="B20" s="27" t="s">
        <v>29</v>
      </c>
    </row>
    <row r="21" spans="1:13" x14ac:dyDescent="0.25">
      <c r="B21" s="35" t="s">
        <v>30</v>
      </c>
    </row>
    <row r="22" spans="1:13" x14ac:dyDescent="0.25">
      <c r="B22" s="35" t="s">
        <v>31</v>
      </c>
    </row>
  </sheetData>
  <mergeCells count="10">
    <mergeCell ref="J10:K10"/>
    <mergeCell ref="L10:M10"/>
    <mergeCell ref="B18:E18"/>
    <mergeCell ref="H10:I10"/>
    <mergeCell ref="B3:F3"/>
    <mergeCell ref="C4:D4"/>
    <mergeCell ref="E4:F4"/>
    <mergeCell ref="C5:D5"/>
    <mergeCell ref="C6:D6"/>
    <mergeCell ref="C7:D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2021-11-01T13:45:44Z</dcterms:modified>
</cp:coreProperties>
</file>