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9" i="1"/>
  <c r="L20" i="1"/>
  <c r="L21" i="1"/>
  <c r="L22" i="1"/>
  <c r="L23" i="1"/>
  <c r="L18" i="1"/>
  <c r="L24" i="1"/>
  <c r="F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1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25" i="1"/>
</calcChain>
</file>

<file path=xl/sharedStrings.xml><?xml version="1.0" encoding="utf-8"?>
<sst xmlns="http://schemas.openxmlformats.org/spreadsheetml/2006/main" count="55" uniqueCount="45">
  <si>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</si>
  <si>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</si>
  <si>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</si>
  <si>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</si>
  <si>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</si>
  <si>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</si>
  <si>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</si>
  <si>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</si>
  <si>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</si>
  <si>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</si>
  <si>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Контрольная сыворотка на коагулометр TS -4000</t>
  </si>
  <si>
    <t xml:space="preserve">уп </t>
  </si>
  <si>
    <t>Калибратор на Cobas C111</t>
  </si>
  <si>
    <t>Контрольная сыворотка на Cobas C111№1</t>
  </si>
  <si>
    <t>набор</t>
  </si>
  <si>
    <t>Контрольная сыворотка на Cobas C111№2</t>
  </si>
  <si>
    <t xml:space="preserve">Кюветы реакционные (№700шт/уп) </t>
  </si>
  <si>
    <t>Краска Романовского 1 л</t>
  </si>
  <si>
    <t>литр</t>
  </si>
  <si>
    <t>Масло иммерсионное ,100 мл</t>
  </si>
  <si>
    <t>фл</t>
  </si>
  <si>
    <t>Набор по Като</t>
  </si>
  <si>
    <t>Набор для окраски мазков по Граму</t>
  </si>
  <si>
    <t>Набор СМЖ</t>
  </si>
  <si>
    <t>Бумага ЧЛ 57 мм</t>
  </si>
  <si>
    <t>шт</t>
  </si>
  <si>
    <t>Предметные стекла (76*25*1мм) с/шлиф краями с полосой для записи</t>
  </si>
  <si>
    <t xml:space="preserve">Наконечник одноразовый для одноканального дозатора № 5-200мкл </t>
  </si>
  <si>
    <t>Билирубин общий   Cobas</t>
  </si>
  <si>
    <t>наб.</t>
  </si>
  <si>
    <t>итого</t>
  </si>
  <si>
    <t>Сумма всего, тенге</t>
  </si>
  <si>
    <t>ТОО "Шабыс"</t>
  </si>
  <si>
    <t>14.19</t>
  </si>
  <si>
    <t>061240005417</t>
  </si>
  <si>
    <t>ТОО Компания "Медиус"</t>
  </si>
  <si>
    <t>040840004296</t>
  </si>
  <si>
    <t>8.30</t>
  </si>
  <si>
    <t>8.31</t>
  </si>
  <si>
    <t>ИП Маслова СЛ</t>
  </si>
  <si>
    <t>631106450351</t>
  </si>
  <si>
    <t>ИП Маслова С.Л.</t>
  </si>
  <si>
    <t>Победителем по лотам  №1,2,3,4,5,6,7,9,11,12,14 признать ТОО Компания "Медиус"</t>
  </si>
  <si>
    <t>Победителем по лотам №8,10,13 признать ТОО "Шабыс"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</si>
  <si>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№12 от 28 марта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16 марта 2022 года до 09-00 часов, 24 марта 2022 года
5) Дата, время и место вскрытия конвертов: 15-00 часов, 24 марта 2022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</si>
</sst>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/>
    <xf numFmtId="14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/>
    <xf numFmtId="0" fontId="0" fillId="3" borderId="1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abSelected="1" zoomScaleNormal="100" workbookViewId="0">
      <selection activeCell="B3" sqref="B3:F3"/>
    </sheetView>
  </sheetViews>
  <sheetFormatPr defaultRowHeight="15" x14ac:dyDescent="0.25"/>
  <cols>
    <col min="1" max="1" width="7.7109375" customWidth="1"/>
    <col min="2" max="2" width="69.28515625" customWidth="1"/>
    <col min="3" max="3" width="17.28515625" style="6" customWidth="1"/>
    <col min="4" max="4" width="10.85546875" style="6" customWidth="1"/>
    <col min="5" max="5" width="23.5703125" style="8" customWidth="1"/>
    <col min="6" max="6" width="13" customWidth="1"/>
    <col min="12" max="12" width="12.42578125" bestFit="1" customWidth="1"/>
  </cols>
  <sheetData>
    <row r="3" spans="1:12" ht="334.5" customHeight="1" x14ac:dyDescent="0.25">
      <c r="A3" s="2"/>
      <c r="B3" s="49" t="s">
        <v>44</v>
      </c>
      <c r="C3" s="49"/>
      <c r="D3" s="49"/>
      <c r="E3" s="49"/>
      <c r="F3" s="49"/>
    </row>
    <row r="4" spans="1:12" ht="15.75" customHeight="1" x14ac:dyDescent="0.25">
      <c r="A4" s="3" t="s">
        <v>1</v>
      </c>
      <c r="B4" s="3" t="s">
        <v>2</v>
      </c>
      <c r="C4" s="50" t="s">
        <v>3</v>
      </c>
      <c r="D4" s="50"/>
      <c r="E4" s="13" t="s">
        <v>4</v>
      </c>
      <c r="F4" s="33"/>
    </row>
    <row r="5" spans="1:12" s="5" customFormat="1" ht="15.75" customHeight="1" x14ac:dyDescent="0.25">
      <c r="A5" s="3">
        <v>1</v>
      </c>
      <c r="B5" s="3" t="s">
        <v>32</v>
      </c>
      <c r="C5" s="30">
        <v>44638</v>
      </c>
      <c r="D5" s="14" t="s">
        <v>33</v>
      </c>
      <c r="E5" s="31" t="s">
        <v>34</v>
      </c>
      <c r="F5" s="10"/>
    </row>
    <row r="6" spans="1:12" s="5" customFormat="1" ht="15.75" customHeight="1" x14ac:dyDescent="0.25">
      <c r="A6" s="3">
        <v>2</v>
      </c>
      <c r="B6" s="3" t="s">
        <v>35</v>
      </c>
      <c r="C6" s="30">
        <v>44644</v>
      </c>
      <c r="D6" s="32" t="s">
        <v>37</v>
      </c>
      <c r="E6" s="31" t="s">
        <v>36</v>
      </c>
      <c r="F6" s="10"/>
    </row>
    <row r="7" spans="1:12" s="5" customFormat="1" ht="15.75" customHeight="1" x14ac:dyDescent="0.25">
      <c r="A7" s="3">
        <v>3</v>
      </c>
      <c r="B7" s="3" t="s">
        <v>39</v>
      </c>
      <c r="C7" s="30">
        <v>44644</v>
      </c>
      <c r="D7" s="32" t="s">
        <v>38</v>
      </c>
      <c r="E7" s="31" t="s">
        <v>40</v>
      </c>
      <c r="F7" s="10"/>
    </row>
    <row r="8" spans="1:12" ht="15.75" x14ac:dyDescent="0.25">
      <c r="A8" s="4"/>
    </row>
    <row r="9" spans="1:12" ht="15.75" x14ac:dyDescent="0.25">
      <c r="B9" s="12" t="s">
        <v>0</v>
      </c>
      <c r="C9" s="7"/>
      <c r="D9" s="7"/>
      <c r="E9" s="9"/>
      <c r="F9" s="1"/>
    </row>
    <row r="10" spans="1:12" s="5" customFormat="1" ht="30.75" customHeight="1" x14ac:dyDescent="0.25">
      <c r="A10" s="34" t="s">
        <v>6</v>
      </c>
      <c r="B10" s="35" t="s">
        <v>5</v>
      </c>
      <c r="C10" s="36" t="s">
        <v>7</v>
      </c>
      <c r="D10" s="36" t="s">
        <v>8</v>
      </c>
      <c r="E10" s="37" t="s">
        <v>9</v>
      </c>
      <c r="F10" s="40" t="s">
        <v>31</v>
      </c>
      <c r="G10" s="51" t="s">
        <v>32</v>
      </c>
      <c r="H10" s="52"/>
      <c r="I10" s="47" t="s">
        <v>35</v>
      </c>
      <c r="J10" s="48"/>
      <c r="K10" s="47" t="s">
        <v>41</v>
      </c>
      <c r="L10" s="48"/>
    </row>
    <row r="11" spans="1:12" s="11" customFormat="1" ht="41.25" customHeight="1" x14ac:dyDescent="0.25">
      <c r="A11" s="42">
        <v>1</v>
      </c>
      <c r="B11" s="43" t="s">
        <v>10</v>
      </c>
      <c r="C11" s="15" t="s">
        <v>11</v>
      </c>
      <c r="D11" s="16">
        <v>2</v>
      </c>
      <c r="E11" s="16">
        <v>10600</v>
      </c>
      <c r="F11" s="41">
        <f>D11*E11</f>
        <v>21200</v>
      </c>
      <c r="G11" s="29"/>
      <c r="H11" s="28">
        <f t="shared" ref="H11:H23" si="0">G11*D11</f>
        <v>0</v>
      </c>
      <c r="I11" s="38">
        <v>10500</v>
      </c>
      <c r="J11" s="38">
        <f>D11*I11</f>
        <v>21000</v>
      </c>
      <c r="K11" s="29"/>
      <c r="L11" s="29">
        <f t="shared" ref="L11:L17" si="1">K11*D11</f>
        <v>0</v>
      </c>
    </row>
    <row r="12" spans="1:12" s="11" customFormat="1" ht="41.25" customHeight="1" x14ac:dyDescent="0.25">
      <c r="A12" s="44">
        <v>2</v>
      </c>
      <c r="B12" s="43" t="s">
        <v>12</v>
      </c>
      <c r="C12" s="17" t="s">
        <v>11</v>
      </c>
      <c r="D12" s="18">
        <v>1</v>
      </c>
      <c r="E12" s="18">
        <v>108000</v>
      </c>
      <c r="F12" s="41">
        <f t="shared" ref="F12:F24" si="2">D12*E12</f>
        <v>108000</v>
      </c>
      <c r="G12" s="29"/>
      <c r="H12" s="28">
        <f t="shared" si="0"/>
        <v>0</v>
      </c>
      <c r="I12" s="38">
        <v>108000</v>
      </c>
      <c r="J12" s="38">
        <f t="shared" ref="J12:J24" si="3">D12*I12</f>
        <v>108000</v>
      </c>
      <c r="K12" s="29"/>
      <c r="L12" s="29">
        <f t="shared" si="1"/>
        <v>0</v>
      </c>
    </row>
    <row r="13" spans="1:12" s="11" customFormat="1" ht="41.25" customHeight="1" x14ac:dyDescent="0.25">
      <c r="A13" s="42">
        <v>3</v>
      </c>
      <c r="B13" s="43" t="s">
        <v>13</v>
      </c>
      <c r="C13" s="17" t="s">
        <v>14</v>
      </c>
      <c r="D13" s="18">
        <v>1</v>
      </c>
      <c r="E13" s="18">
        <v>78400</v>
      </c>
      <c r="F13" s="41">
        <f t="shared" si="2"/>
        <v>78400</v>
      </c>
      <c r="G13" s="29"/>
      <c r="H13" s="28">
        <f t="shared" si="0"/>
        <v>0</v>
      </c>
      <c r="I13" s="38">
        <v>78300</v>
      </c>
      <c r="J13" s="38">
        <f t="shared" si="3"/>
        <v>78300</v>
      </c>
      <c r="K13" s="29"/>
      <c r="L13" s="29">
        <f t="shared" si="1"/>
        <v>0</v>
      </c>
    </row>
    <row r="14" spans="1:12" s="11" customFormat="1" ht="41.25" customHeight="1" x14ac:dyDescent="0.25">
      <c r="A14" s="44">
        <v>4</v>
      </c>
      <c r="B14" s="43" t="s">
        <v>15</v>
      </c>
      <c r="C14" s="17" t="s">
        <v>14</v>
      </c>
      <c r="D14" s="18">
        <v>1</v>
      </c>
      <c r="E14" s="18">
        <v>133600</v>
      </c>
      <c r="F14" s="41">
        <f t="shared" si="2"/>
        <v>133600</v>
      </c>
      <c r="G14" s="29"/>
      <c r="H14" s="28">
        <f t="shared" si="0"/>
        <v>0</v>
      </c>
      <c r="I14" s="38">
        <v>133500</v>
      </c>
      <c r="J14" s="38">
        <f t="shared" si="3"/>
        <v>133500</v>
      </c>
      <c r="K14" s="29"/>
      <c r="L14" s="29">
        <f t="shared" si="1"/>
        <v>0</v>
      </c>
    </row>
    <row r="15" spans="1:12" ht="15.75" x14ac:dyDescent="0.25">
      <c r="A15" s="42">
        <v>5</v>
      </c>
      <c r="B15" s="45" t="s">
        <v>16</v>
      </c>
      <c r="C15" s="17" t="s">
        <v>11</v>
      </c>
      <c r="D15" s="18">
        <v>2</v>
      </c>
      <c r="E15" s="18">
        <v>100800</v>
      </c>
      <c r="F15" s="41">
        <f t="shared" si="2"/>
        <v>201600</v>
      </c>
      <c r="G15" s="28"/>
      <c r="H15" s="28">
        <f t="shared" si="0"/>
        <v>0</v>
      </c>
      <c r="I15" s="39">
        <v>100700</v>
      </c>
      <c r="J15" s="38">
        <f t="shared" si="3"/>
        <v>201400</v>
      </c>
      <c r="K15" s="28"/>
      <c r="L15" s="29">
        <f t="shared" si="1"/>
        <v>0</v>
      </c>
    </row>
    <row r="16" spans="1:12" ht="15.75" x14ac:dyDescent="0.25">
      <c r="A16" s="44">
        <v>6</v>
      </c>
      <c r="B16" s="46" t="s">
        <v>17</v>
      </c>
      <c r="C16" s="20" t="s">
        <v>18</v>
      </c>
      <c r="D16" s="21">
        <v>1</v>
      </c>
      <c r="E16" s="21">
        <v>5600</v>
      </c>
      <c r="F16" s="41">
        <f t="shared" si="2"/>
        <v>5600</v>
      </c>
      <c r="G16" s="28"/>
      <c r="H16" s="28">
        <f t="shared" si="0"/>
        <v>0</v>
      </c>
      <c r="I16" s="39">
        <v>5580</v>
      </c>
      <c r="J16" s="38">
        <f t="shared" si="3"/>
        <v>5580</v>
      </c>
      <c r="K16" s="28"/>
      <c r="L16" s="29">
        <f t="shared" si="1"/>
        <v>0</v>
      </c>
    </row>
    <row r="17" spans="1:12" ht="15" customHeight="1" x14ac:dyDescent="0.25">
      <c r="A17" s="42">
        <v>7</v>
      </c>
      <c r="B17" s="45" t="s">
        <v>19</v>
      </c>
      <c r="C17" s="19" t="s">
        <v>20</v>
      </c>
      <c r="D17" s="22">
        <v>2</v>
      </c>
      <c r="E17" s="22">
        <v>2500</v>
      </c>
      <c r="F17" s="41">
        <f t="shared" si="2"/>
        <v>5000</v>
      </c>
      <c r="G17" s="28"/>
      <c r="H17" s="28">
        <f t="shared" si="0"/>
        <v>0</v>
      </c>
      <c r="I17" s="39">
        <v>2390</v>
      </c>
      <c r="J17" s="38">
        <f t="shared" si="3"/>
        <v>4780</v>
      </c>
      <c r="K17" s="28"/>
      <c r="L17" s="29">
        <f t="shared" si="1"/>
        <v>0</v>
      </c>
    </row>
    <row r="18" spans="1:12" ht="15.75" x14ac:dyDescent="0.25">
      <c r="A18" s="44">
        <v>8</v>
      </c>
      <c r="B18" s="45" t="s">
        <v>21</v>
      </c>
      <c r="C18" s="19" t="s">
        <v>14</v>
      </c>
      <c r="D18" s="22">
        <v>2</v>
      </c>
      <c r="E18" s="22">
        <v>51000</v>
      </c>
      <c r="F18" s="41">
        <f t="shared" si="2"/>
        <v>102000</v>
      </c>
      <c r="G18" s="39">
        <v>35000</v>
      </c>
      <c r="H18" s="39">
        <f t="shared" si="0"/>
        <v>70000</v>
      </c>
      <c r="I18" s="28">
        <v>49000</v>
      </c>
      <c r="J18" s="29">
        <f t="shared" si="3"/>
        <v>98000</v>
      </c>
      <c r="K18" s="28">
        <v>45600</v>
      </c>
      <c r="L18" s="29">
        <f>K18*D18</f>
        <v>91200</v>
      </c>
    </row>
    <row r="19" spans="1:12" ht="15.75" x14ac:dyDescent="0.25">
      <c r="A19" s="42">
        <v>9</v>
      </c>
      <c r="B19" s="45" t="s">
        <v>22</v>
      </c>
      <c r="C19" s="19" t="s">
        <v>14</v>
      </c>
      <c r="D19" s="22">
        <v>2</v>
      </c>
      <c r="E19" s="22">
        <v>4600</v>
      </c>
      <c r="F19" s="41">
        <f t="shared" si="2"/>
        <v>9200</v>
      </c>
      <c r="G19" s="28"/>
      <c r="H19" s="28">
        <f t="shared" si="0"/>
        <v>0</v>
      </c>
      <c r="I19" s="39">
        <v>4580</v>
      </c>
      <c r="J19" s="38">
        <f t="shared" si="3"/>
        <v>9160</v>
      </c>
      <c r="K19" s="28"/>
      <c r="L19" s="29">
        <f t="shared" ref="L19:L23" si="4">K19*D19</f>
        <v>0</v>
      </c>
    </row>
    <row r="20" spans="1:12" ht="15.75" x14ac:dyDescent="0.25">
      <c r="A20" s="44">
        <v>10</v>
      </c>
      <c r="B20" s="45" t="s">
        <v>23</v>
      </c>
      <c r="C20" s="19" t="s">
        <v>14</v>
      </c>
      <c r="D20" s="22">
        <v>1</v>
      </c>
      <c r="E20" s="22">
        <v>42800</v>
      </c>
      <c r="F20" s="41">
        <f t="shared" si="2"/>
        <v>42800</v>
      </c>
      <c r="G20" s="39">
        <v>35000</v>
      </c>
      <c r="H20" s="39">
        <f t="shared" si="0"/>
        <v>35000</v>
      </c>
      <c r="I20" s="28">
        <v>42780</v>
      </c>
      <c r="J20" s="29">
        <f t="shared" si="3"/>
        <v>42780</v>
      </c>
      <c r="K20" s="28">
        <v>41000</v>
      </c>
      <c r="L20" s="29">
        <f t="shared" si="4"/>
        <v>41000</v>
      </c>
    </row>
    <row r="21" spans="1:12" ht="15.75" x14ac:dyDescent="0.25">
      <c r="A21" s="44">
        <v>11</v>
      </c>
      <c r="B21" s="45" t="s">
        <v>24</v>
      </c>
      <c r="C21" s="19" t="s">
        <v>25</v>
      </c>
      <c r="D21" s="22">
        <v>100</v>
      </c>
      <c r="E21" s="22">
        <v>250</v>
      </c>
      <c r="F21" s="41">
        <f t="shared" si="2"/>
        <v>25000</v>
      </c>
      <c r="G21" s="28"/>
      <c r="H21" s="28">
        <f t="shared" si="0"/>
        <v>0</v>
      </c>
      <c r="I21" s="39">
        <v>239</v>
      </c>
      <c r="J21" s="38">
        <f t="shared" si="3"/>
        <v>23900</v>
      </c>
      <c r="K21" s="28"/>
      <c r="L21" s="29">
        <f t="shared" si="4"/>
        <v>0</v>
      </c>
    </row>
    <row r="22" spans="1:12" ht="31.5" x14ac:dyDescent="0.25">
      <c r="A22" s="42">
        <v>12</v>
      </c>
      <c r="B22" s="45" t="s">
        <v>26</v>
      </c>
      <c r="C22" s="19" t="s">
        <v>25</v>
      </c>
      <c r="D22" s="22">
        <v>500</v>
      </c>
      <c r="E22" s="22">
        <v>28</v>
      </c>
      <c r="F22" s="41">
        <f t="shared" si="2"/>
        <v>14000</v>
      </c>
      <c r="G22" s="28"/>
      <c r="H22" s="28">
        <f t="shared" si="0"/>
        <v>0</v>
      </c>
      <c r="I22" s="39">
        <v>26</v>
      </c>
      <c r="J22" s="38">
        <f t="shared" si="3"/>
        <v>13000</v>
      </c>
      <c r="K22" s="28"/>
      <c r="L22" s="29">
        <f t="shared" si="4"/>
        <v>0</v>
      </c>
    </row>
    <row r="23" spans="1:12" ht="31.5" x14ac:dyDescent="0.25">
      <c r="A23" s="44">
        <v>13</v>
      </c>
      <c r="B23" s="45" t="s">
        <v>27</v>
      </c>
      <c r="C23" s="23" t="s">
        <v>11</v>
      </c>
      <c r="D23" s="24">
        <v>2</v>
      </c>
      <c r="E23" s="24">
        <v>19000</v>
      </c>
      <c r="F23" s="41">
        <f t="shared" si="2"/>
        <v>38000</v>
      </c>
      <c r="G23" s="39">
        <v>2500</v>
      </c>
      <c r="H23" s="39">
        <f t="shared" si="0"/>
        <v>5000</v>
      </c>
      <c r="I23" s="28">
        <v>18690</v>
      </c>
      <c r="J23" s="29">
        <f t="shared" si="3"/>
        <v>37380</v>
      </c>
      <c r="K23" s="28">
        <v>13800</v>
      </c>
      <c r="L23" s="29">
        <f t="shared" si="4"/>
        <v>27600</v>
      </c>
    </row>
    <row r="24" spans="1:12" ht="15.75" x14ac:dyDescent="0.25">
      <c r="A24" s="15">
        <v>14</v>
      </c>
      <c r="B24" s="19" t="s">
        <v>28</v>
      </c>
      <c r="C24" s="25" t="s">
        <v>29</v>
      </c>
      <c r="D24" s="26">
        <v>5</v>
      </c>
      <c r="E24" s="26">
        <v>34600</v>
      </c>
      <c r="F24" s="41">
        <f t="shared" si="2"/>
        <v>173000</v>
      </c>
      <c r="G24" s="28"/>
      <c r="H24" s="28">
        <f t="shared" ref="H24" si="5">G24*D24</f>
        <v>0</v>
      </c>
      <c r="I24" s="39">
        <v>34600</v>
      </c>
      <c r="J24" s="38">
        <f t="shared" si="3"/>
        <v>173000</v>
      </c>
      <c r="K24" s="28"/>
      <c r="L24" s="29">
        <f t="shared" ref="L24" si="6">F24*K24</f>
        <v>0</v>
      </c>
    </row>
    <row r="25" spans="1:12" ht="15.75" x14ac:dyDescent="0.25">
      <c r="A25" s="19"/>
      <c r="B25" s="27" t="s">
        <v>30</v>
      </c>
      <c r="C25" s="20"/>
      <c r="D25" s="20"/>
      <c r="E25" s="20"/>
      <c r="F25" s="41">
        <f>SUM(F11:F24)</f>
        <v>957400</v>
      </c>
      <c r="G25" s="28"/>
      <c r="H25" s="28"/>
      <c r="I25" s="28"/>
      <c r="J25" s="28"/>
    </row>
    <row r="27" spans="1:12" x14ac:dyDescent="0.25">
      <c r="B27" t="s">
        <v>42</v>
      </c>
    </row>
    <row r="28" spans="1:12" x14ac:dyDescent="0.25">
      <c r="B28" s="5" t="s">
        <v>43</v>
      </c>
    </row>
    <row r="29" spans="1:12" x14ac:dyDescent="0.25">
      <c r="B29" s="5"/>
    </row>
  </sheetData>
  <mergeCells count="5">
    <mergeCell ref="K10:L10"/>
    <mergeCell ref="B3:F3"/>
    <mergeCell ref="C4:D4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2022-03-28T13:25:29Z</dcterms:modified>
</cp:coreProperties>
</file>