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6" i="1" l="1"/>
  <c r="G19" i="1" s="1"/>
</calcChain>
</file>

<file path=xl/sharedStrings.xml><?xml version="1.0" encoding="utf-8"?>
<sst xmlns="http://schemas.openxmlformats.org/spreadsheetml/2006/main" count="56" uniqueCount="46">
  <si>
    <t>№ лота</t>
  </si>
  <si>
    <t>Наименование</t>
  </si>
  <si>
    <t>Ед.изм.</t>
  </si>
  <si>
    <t>Кол-во</t>
  </si>
  <si>
    <t>Цена</t>
  </si>
  <si>
    <t>Сумма</t>
  </si>
  <si>
    <t>флакон</t>
  </si>
  <si>
    <t>Атропина сульфат</t>
  </si>
  <si>
    <t>ампула</t>
  </si>
  <si>
    <t>Ацелилцистеин</t>
  </si>
  <si>
    <t>таблетка</t>
  </si>
  <si>
    <t xml:space="preserve">Декспантенол </t>
  </si>
  <si>
    <t>Добутамин</t>
  </si>
  <si>
    <t>Кальция глюконат</t>
  </si>
  <si>
    <t>Метилдопа</t>
  </si>
  <si>
    <t>Нифедипин</t>
  </si>
  <si>
    <t>Норэпинефрин</t>
  </si>
  <si>
    <t>Фуразолидон</t>
  </si>
  <si>
    <t>Краткая характеристика</t>
  </si>
  <si>
    <t xml:space="preserve">Раствор для инъекций и ингаляций, 100 мг/мл, 3 мл </t>
  </si>
  <si>
    <t xml:space="preserve">Гель глазной, 5%, 5 г, №1 </t>
  </si>
  <si>
    <t>раствор для инъекций 10 %, 10 мл</t>
  </si>
  <si>
    <t>таблетки 250 мг</t>
  </si>
  <si>
    <t>Таблетка, 20 мг</t>
  </si>
  <si>
    <t>50мг</t>
  </si>
  <si>
    <t xml:space="preserve">Капли глазные, 3 мг /мл, 5 мл, №1 </t>
  </si>
  <si>
    <t>Ципрофлоксацин</t>
  </si>
  <si>
    <t>Итого:</t>
  </si>
  <si>
    <t>Анти-Д иммуноглобулин человеческий</t>
  </si>
  <si>
    <t>раствор для внутремышечных инъекций 625МЕ/мл 2мл</t>
  </si>
  <si>
    <t>раствор для иньекций 1мг/мл</t>
  </si>
  <si>
    <t>концентрат для приготовления раствора для в/в введения 4мг/4 мл</t>
  </si>
  <si>
    <t>Тетракцилин</t>
  </si>
  <si>
    <t>мазь глазная 1% 10г</t>
  </si>
  <si>
    <t>туба</t>
  </si>
  <si>
    <t>Тропикамид</t>
  </si>
  <si>
    <t>капли глазные, 0,5%, 10мл, №1</t>
  </si>
  <si>
    <t>раствор для инъекций 250 мг/20,0 мл</t>
  </si>
  <si>
    <t>Галакси</t>
  </si>
  <si>
    <t>Интерфармсервис</t>
  </si>
  <si>
    <t>GDP</t>
  </si>
  <si>
    <t>Глава 6. Поддержка предпринимательской инициативы</t>
  </si>
  <si>
    <t>приложено разрешение на разовый ввоз</t>
  </si>
  <si>
    <t>приложено РУ</t>
  </si>
  <si>
    <t>Таблица цен к Протоколу №9</t>
  </si>
  <si>
    <t>абзац 2, пункт 21, Глав 6, Правил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</si>
</sst>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9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sz val="9"/>
      <color rgb="FF000000"/>
      <name val="Arial Narrow"/>
      <family val="2"/>
      <charset val="204"/>
    </font>
    <font>
      <i/>
      <sz val="11"/>
      <color rgb="FF7F7F7F"/>
      <name val="Calibri"/>
      <family val="2"/>
      <charset val="204"/>
      <scheme val="minor"/>
    </font>
    <font>
      <sz val="9"/>
      <name val="Arial Narrow"/>
      <family val="2"/>
      <charset val="204"/>
    </font>
    <font>
      <b/>
      <sz val="9"/>
      <color rgb="FFFF0000"/>
      <name val="Arial Narrow"/>
      <family val="2"/>
      <charset val="204"/>
    </font>
    <font>
      <b/>
      <sz val="12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Пояснение" xfId="1" builtinId="5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C25" sqref="C25"/>
    </sheetView>
  </sheetViews>
  <sheetFormatPr defaultRowHeight="13.5" x14ac:dyDescent="0.25"/>
  <cols>
    <col min="1" max="1" width="4.7109375" style="7" customWidth="1"/>
    <col min="2" max="2" width="20.140625" style="7" customWidth="1"/>
    <col min="3" max="3" width="32.140625" style="7" customWidth="1"/>
    <col min="4" max="4" width="7" style="7" customWidth="1"/>
    <col min="5" max="5" width="5.5703125" style="7" customWidth="1"/>
    <col min="6" max="6" width="7.85546875" style="7" customWidth="1"/>
    <col min="7" max="7" width="12.42578125" style="7" customWidth="1"/>
    <col min="8" max="8" width="9.140625" style="7"/>
    <col min="9" max="10" width="16.42578125" style="7" customWidth="1"/>
    <col min="11" max="16384" width="9.140625" style="7"/>
  </cols>
  <sheetData>
    <row r="1" spans="1:10" ht="15.75" x14ac:dyDescent="0.25">
      <c r="A1" s="13" t="s">
        <v>44</v>
      </c>
      <c r="B1" s="13"/>
      <c r="C1" s="13"/>
      <c r="D1" s="13"/>
      <c r="E1" s="13"/>
      <c r="F1" s="13"/>
      <c r="G1" s="13"/>
    </row>
    <row r="3" spans="1:10" s="6" customFormat="1" ht="27" x14ac:dyDescent="0.25">
      <c r="A3" s="1" t="s">
        <v>0</v>
      </c>
      <c r="B3" s="1" t="s">
        <v>1</v>
      </c>
      <c r="C3" s="1" t="s">
        <v>18</v>
      </c>
      <c r="D3" s="5" t="s">
        <v>2</v>
      </c>
      <c r="E3" s="5" t="s">
        <v>3</v>
      </c>
      <c r="F3" s="5" t="s">
        <v>4</v>
      </c>
      <c r="G3" s="5" t="s">
        <v>5</v>
      </c>
      <c r="I3" s="5" t="s">
        <v>38</v>
      </c>
      <c r="J3" s="5" t="s">
        <v>39</v>
      </c>
    </row>
    <row r="4" spans="1:10" s="6" customFormat="1" ht="13.5" customHeight="1" x14ac:dyDescent="0.25">
      <c r="A4" s="1"/>
      <c r="B4" s="16" t="s">
        <v>41</v>
      </c>
      <c r="C4" s="17"/>
      <c r="D4" s="17"/>
      <c r="E4" s="17"/>
      <c r="F4" s="17"/>
      <c r="G4" s="18"/>
      <c r="I4" s="11" t="s">
        <v>40</v>
      </c>
      <c r="J4" s="11" t="s">
        <v>40</v>
      </c>
    </row>
    <row r="5" spans="1:10" s="6" customFormat="1" ht="40.5" x14ac:dyDescent="0.25">
      <c r="A5" s="1"/>
      <c r="B5" s="16" t="s">
        <v>45</v>
      </c>
      <c r="C5" s="17"/>
      <c r="D5" s="17"/>
      <c r="E5" s="17"/>
      <c r="F5" s="17"/>
      <c r="G5" s="18"/>
      <c r="I5" s="11" t="s">
        <v>42</v>
      </c>
      <c r="J5" s="12" t="s">
        <v>43</v>
      </c>
    </row>
    <row r="6" spans="1:10" ht="27" x14ac:dyDescent="0.25">
      <c r="A6" s="2">
        <v>1</v>
      </c>
      <c r="B6" s="2" t="s">
        <v>28</v>
      </c>
      <c r="C6" s="2" t="s">
        <v>29</v>
      </c>
      <c r="D6" s="2" t="s">
        <v>8</v>
      </c>
      <c r="E6" s="2">
        <v>20</v>
      </c>
      <c r="F6" s="2">
        <v>29444.86</v>
      </c>
      <c r="G6" s="2">
        <f t="shared" ref="G6:G18" si="0">F6*E6</f>
        <v>588897.19999999995</v>
      </c>
      <c r="I6" s="10"/>
      <c r="J6" s="10"/>
    </row>
    <row r="7" spans="1:10" x14ac:dyDescent="0.25">
      <c r="A7" s="2">
        <v>2</v>
      </c>
      <c r="B7" s="3" t="s">
        <v>7</v>
      </c>
      <c r="C7" s="3" t="s">
        <v>30</v>
      </c>
      <c r="D7" s="3" t="s">
        <v>8</v>
      </c>
      <c r="E7" s="2">
        <v>100</v>
      </c>
      <c r="F7" s="2">
        <v>14.45</v>
      </c>
      <c r="G7" s="2">
        <f t="shared" si="0"/>
        <v>1445</v>
      </c>
      <c r="I7" s="10"/>
      <c r="J7" s="10"/>
    </row>
    <row r="8" spans="1:10" ht="27" x14ac:dyDescent="0.25">
      <c r="A8" s="2">
        <v>3</v>
      </c>
      <c r="B8" s="2" t="s">
        <v>9</v>
      </c>
      <c r="C8" s="2" t="s">
        <v>19</v>
      </c>
      <c r="D8" s="2" t="s">
        <v>8</v>
      </c>
      <c r="E8" s="2">
        <v>30</v>
      </c>
      <c r="F8" s="2">
        <v>395.62</v>
      </c>
      <c r="G8" s="2">
        <f t="shared" si="0"/>
        <v>11868.6</v>
      </c>
      <c r="I8" s="10"/>
      <c r="J8" s="10"/>
    </row>
    <row r="9" spans="1:10" x14ac:dyDescent="0.25">
      <c r="A9" s="2">
        <v>4</v>
      </c>
      <c r="B9" s="2" t="s">
        <v>11</v>
      </c>
      <c r="C9" s="2" t="s">
        <v>20</v>
      </c>
      <c r="D9" s="2" t="s">
        <v>6</v>
      </c>
      <c r="E9" s="2">
        <v>30</v>
      </c>
      <c r="F9" s="2">
        <v>2259.81</v>
      </c>
      <c r="G9" s="2">
        <f t="shared" si="0"/>
        <v>67794.3</v>
      </c>
      <c r="I9" s="10"/>
      <c r="J9" s="10"/>
    </row>
    <row r="10" spans="1:10" s="6" customFormat="1" x14ac:dyDescent="0.25">
      <c r="A10" s="2">
        <v>5</v>
      </c>
      <c r="B10" s="3" t="s">
        <v>12</v>
      </c>
      <c r="C10" s="3" t="s">
        <v>37</v>
      </c>
      <c r="D10" s="3" t="s">
        <v>6</v>
      </c>
      <c r="E10" s="2">
        <v>100</v>
      </c>
      <c r="F10" s="2">
        <v>780</v>
      </c>
      <c r="G10" s="2">
        <f t="shared" si="0"/>
        <v>78000</v>
      </c>
      <c r="I10" s="5">
        <v>780</v>
      </c>
      <c r="J10" s="12">
        <v>780</v>
      </c>
    </row>
    <row r="11" spans="1:10" x14ac:dyDescent="0.25">
      <c r="A11" s="2">
        <v>6</v>
      </c>
      <c r="B11" s="2" t="s">
        <v>13</v>
      </c>
      <c r="C11" s="2" t="s">
        <v>21</v>
      </c>
      <c r="D11" s="2" t="s">
        <v>8</v>
      </c>
      <c r="E11" s="2">
        <v>30</v>
      </c>
      <c r="F11" s="2">
        <v>109.4</v>
      </c>
      <c r="G11" s="2">
        <f t="shared" si="0"/>
        <v>3282</v>
      </c>
      <c r="I11" s="10"/>
      <c r="J11" s="10"/>
    </row>
    <row r="12" spans="1:10" ht="27" x14ac:dyDescent="0.25">
      <c r="A12" s="2">
        <v>7</v>
      </c>
      <c r="B12" s="3" t="s">
        <v>14</v>
      </c>
      <c r="C12" s="3" t="s">
        <v>22</v>
      </c>
      <c r="D12" s="3" t="s">
        <v>10</v>
      </c>
      <c r="E12" s="2">
        <v>6000</v>
      </c>
      <c r="F12" s="2">
        <v>50.77</v>
      </c>
      <c r="G12" s="2">
        <f t="shared" si="0"/>
        <v>304620</v>
      </c>
      <c r="I12" s="10"/>
      <c r="J12" s="10"/>
    </row>
    <row r="13" spans="1:10" ht="27" x14ac:dyDescent="0.25">
      <c r="A13" s="2">
        <v>8</v>
      </c>
      <c r="B13" s="3" t="s">
        <v>15</v>
      </c>
      <c r="C13" s="3" t="s">
        <v>23</v>
      </c>
      <c r="D13" s="3" t="s">
        <v>10</v>
      </c>
      <c r="E13" s="2">
        <v>4000</v>
      </c>
      <c r="F13" s="2">
        <v>13.8</v>
      </c>
      <c r="G13" s="2">
        <f t="shared" si="0"/>
        <v>55200</v>
      </c>
      <c r="I13" s="10"/>
      <c r="J13" s="10"/>
    </row>
    <row r="14" spans="1:10" ht="45" customHeight="1" x14ac:dyDescent="0.25">
      <c r="A14" s="2">
        <v>9</v>
      </c>
      <c r="B14" s="3" t="s">
        <v>16</v>
      </c>
      <c r="C14" s="3" t="s">
        <v>31</v>
      </c>
      <c r="D14" s="3" t="s">
        <v>8</v>
      </c>
      <c r="E14" s="2">
        <v>80</v>
      </c>
      <c r="F14" s="2">
        <v>1600</v>
      </c>
      <c r="G14" s="2">
        <f t="shared" si="0"/>
        <v>128000</v>
      </c>
      <c r="I14" s="5">
        <v>1500</v>
      </c>
      <c r="J14" s="12">
        <v>1600</v>
      </c>
    </row>
    <row r="15" spans="1:10" x14ac:dyDescent="0.25">
      <c r="A15" s="2">
        <v>10</v>
      </c>
      <c r="B15" s="3" t="s">
        <v>32</v>
      </c>
      <c r="C15" s="8" t="s">
        <v>33</v>
      </c>
      <c r="D15" s="3" t="s">
        <v>34</v>
      </c>
      <c r="E15" s="2">
        <v>200</v>
      </c>
      <c r="F15" s="2">
        <v>477.92</v>
      </c>
      <c r="G15" s="2">
        <f t="shared" si="0"/>
        <v>95584</v>
      </c>
      <c r="I15" s="10"/>
      <c r="J15" s="10"/>
    </row>
    <row r="16" spans="1:10" ht="18.75" customHeight="1" x14ac:dyDescent="0.25">
      <c r="A16" s="2">
        <v>11</v>
      </c>
      <c r="B16" s="4" t="s">
        <v>35</v>
      </c>
      <c r="C16" s="2" t="s">
        <v>36</v>
      </c>
      <c r="D16" s="2" t="s">
        <v>6</v>
      </c>
      <c r="E16" s="2">
        <v>5</v>
      </c>
      <c r="F16" s="2">
        <v>476.98</v>
      </c>
      <c r="G16" s="2">
        <f t="shared" si="0"/>
        <v>2384.9</v>
      </c>
      <c r="I16" s="10"/>
      <c r="J16" s="10"/>
    </row>
    <row r="17" spans="1:10" ht="18.75" customHeight="1" x14ac:dyDescent="0.25">
      <c r="A17" s="2">
        <v>12</v>
      </c>
      <c r="B17" s="4" t="s">
        <v>17</v>
      </c>
      <c r="C17" s="2" t="s">
        <v>24</v>
      </c>
      <c r="D17" s="2" t="s">
        <v>10</v>
      </c>
      <c r="E17" s="2">
        <v>50</v>
      </c>
      <c r="F17" s="2">
        <v>32.97</v>
      </c>
      <c r="G17" s="2">
        <f t="shared" si="0"/>
        <v>1648.5</v>
      </c>
      <c r="I17" s="10"/>
      <c r="J17" s="10"/>
    </row>
    <row r="18" spans="1:10" x14ac:dyDescent="0.25">
      <c r="A18" s="2">
        <v>13</v>
      </c>
      <c r="B18" s="2" t="s">
        <v>26</v>
      </c>
      <c r="C18" s="2" t="s">
        <v>25</v>
      </c>
      <c r="D18" s="2" t="s">
        <v>6</v>
      </c>
      <c r="E18" s="2">
        <v>20</v>
      </c>
      <c r="F18" s="2">
        <v>612.46</v>
      </c>
      <c r="G18" s="2">
        <f t="shared" si="0"/>
        <v>12249.2</v>
      </c>
      <c r="I18" s="10"/>
      <c r="J18" s="10"/>
    </row>
    <row r="19" spans="1:10" s="6" customFormat="1" x14ac:dyDescent="0.25">
      <c r="A19" s="5"/>
      <c r="B19" s="14" t="s">
        <v>27</v>
      </c>
      <c r="C19" s="15"/>
      <c r="D19" s="5"/>
      <c r="E19" s="5"/>
      <c r="F19" s="5"/>
      <c r="G19" s="9">
        <f>SUM(G6:G18)</f>
        <v>1350973.7</v>
      </c>
    </row>
  </sheetData>
  <mergeCells count="4">
    <mergeCell ref="A1:G1"/>
    <mergeCell ref="B19:C19"/>
    <mergeCell ref="B5:G5"/>
    <mergeCell ref="B4:G4"/>
  </mergeCells>
  <pageMargins left="0.7" right="0.7" top="0.75" bottom="0.75" header="0.3" footer="0.3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2023-03-14T11:11:36Z</dcterms:modified>
</cp:coreProperties>
</file>