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2" sheetId="2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E77" i="2"/>
  <c r="E62"/>
  <c r="E63"/>
  <c r="E64"/>
  <c r="E65"/>
  <c r="E66"/>
  <c r="E67"/>
  <c r="E68"/>
  <c r="E69"/>
  <c r="E70"/>
  <c r="E71"/>
  <c r="E72"/>
  <c r="E73"/>
  <c r="E74"/>
  <c r="E76"/>
  <c r="E54"/>
  <c r="E56"/>
  <c r="E57"/>
  <c r="E58"/>
  <c r="E59"/>
  <c r="E60"/>
  <c r="E61"/>
  <c r="E51"/>
  <c r="E52"/>
  <c r="E53"/>
  <c r="E44"/>
  <c r="E45"/>
  <c r="E46"/>
  <c r="E47"/>
  <c r="E48"/>
  <c r="E49"/>
  <c r="E50"/>
  <c r="E43"/>
  <c r="E41"/>
  <c r="E42"/>
  <c r="E36"/>
  <c r="E37"/>
  <c r="E38"/>
  <c r="E39"/>
  <c r="E40"/>
  <c r="E32"/>
  <c r="E33"/>
  <c r="E34"/>
  <c r="E35"/>
  <c r="E30"/>
  <c r="E31"/>
  <c r="E26"/>
  <c r="E27"/>
  <c r="E28"/>
  <c r="E29"/>
  <c r="E15"/>
  <c r="E16"/>
  <c r="E17"/>
  <c r="E18"/>
  <c r="E19"/>
  <c r="E20"/>
  <c r="E22"/>
  <c r="E23"/>
  <c r="E24"/>
  <c r="E25"/>
  <c r="E14"/>
  <c r="E13"/>
  <c r="E12"/>
  <c r="E6"/>
  <c r="E7"/>
  <c r="E8"/>
  <c r="E9"/>
  <c r="E10"/>
  <c r="E11"/>
  <c r="E5"/>
</calcChain>
</file>

<file path=xl/sharedStrings.xml><?xml version="1.0" encoding="utf-8"?>
<sst xmlns="http://schemas.openxmlformats.org/spreadsheetml/2006/main" count="394" uniqueCount="233">
  <si>
    <t>№ Лота</t>
  </si>
  <si>
    <t>Наименование</t>
  </si>
  <si>
    <t>Ед.изм</t>
  </si>
  <si>
    <t>Кол-во</t>
  </si>
  <si>
    <t>Выделенная сумма, тенге</t>
  </si>
  <si>
    <t>шт</t>
  </si>
  <si>
    <t>Антибактериальный электростатический фильтр воздушный, для контура пациента, V-150-1500ml</t>
  </si>
  <si>
    <t>Браслет для идентификации взрослых пациентов  (желтый)</t>
  </si>
  <si>
    <t>Браслет для идентификации взрослых пациентов (белый)</t>
  </si>
  <si>
    <t>Браслет для идентификации взрослых пациентов (красный)</t>
  </si>
  <si>
    <t>Браслет для идентификации взрослых пациентов(зеленый)</t>
  </si>
  <si>
    <t>Влагонепроницаемый фартук п/э одноразовый</t>
  </si>
  <si>
    <t>упак</t>
  </si>
  <si>
    <t>Гель для УЗИ  5л</t>
  </si>
  <si>
    <t>Ёрш гибкий для чистки инструментальных каналов большой 10мм длина 40см</t>
  </si>
  <si>
    <t>Ёрш гибкий для чистки инструментальных каналов малый  5мм длина 40см</t>
  </si>
  <si>
    <t>Ёрш пробирочный</t>
  </si>
  <si>
    <t>Зонд Блекмора 18  для остановки кровотечения из вен пищевода (тип 1, длина -880 ± 10мм, внешний диаметр -6,0 ± 0,3мм, толщина стенки - 1,0 ± 0,2мм</t>
  </si>
  <si>
    <t>набор</t>
  </si>
  <si>
    <t>Зонд желудочный №24</t>
  </si>
  <si>
    <t>Зонд желудочный СН 28</t>
  </si>
  <si>
    <t>Зонд желудочный СН 30</t>
  </si>
  <si>
    <t>Зонд желудочный СН 32</t>
  </si>
  <si>
    <t>Зонд ЗXL</t>
  </si>
  <si>
    <t>Индикатор контроля паровой стерилизации коротких режимов, класс 4, 121 С/ , 1000штук/упаковка</t>
  </si>
  <si>
    <t>Индикатор контроля паровой стерилизации коротких режимов, класс 4, 134 С/ , 1000штук/упаковка</t>
  </si>
  <si>
    <t>Катетер внутривенный №14 G</t>
  </si>
  <si>
    <t>Катетер внутривенный №16 G</t>
  </si>
  <si>
    <t>Катетер внутривенный №24 G</t>
  </si>
  <si>
    <t>Катетер Фолея СН 18</t>
  </si>
  <si>
    <t>Катетер Фолея СН 20</t>
  </si>
  <si>
    <t>Катетер Фолея СН 22</t>
  </si>
  <si>
    <t>Клеенка медицинская</t>
  </si>
  <si>
    <t>м</t>
  </si>
  <si>
    <t>Контур дыхательный 1,6м  с 2 влагосборниками</t>
  </si>
  <si>
    <t>Кружка Эсмарха  №3 однаразовая на 2л</t>
  </si>
  <si>
    <t>Лавсан  плетенный USP3/0 (2) ,  дл75см с иглой атравм HR-30</t>
  </si>
  <si>
    <t>Лавсан 0(3,5) плетеный 150</t>
  </si>
  <si>
    <t>Лавсан 1(4) плетеный 150</t>
  </si>
  <si>
    <t>Лавсан 2(5) плетеный 150</t>
  </si>
  <si>
    <t>Лавсан 3-4 (6) плетеный 150см</t>
  </si>
  <si>
    <t>Лавсан USP1, М4 дл75см плетеный  с иглой атравм HR-40</t>
  </si>
  <si>
    <t>Мочеприемник одноразовый 2л.</t>
  </si>
  <si>
    <t>Набор 3-х канальный 7F/20 для катетеризации крупных сосудов</t>
  </si>
  <si>
    <t>Набор дыхательный однор.стер. 1,6м без влагосборника  (гофрированный с угловым адаптером.)</t>
  </si>
  <si>
    <t>Натронная известь 5л</t>
  </si>
  <si>
    <t>Носовая кислородная магистраль взрослая</t>
  </si>
  <si>
    <t>ПГА 2 (5) нить  плетеная с иглой HR-30</t>
  </si>
  <si>
    <t>ПГА 2 (5) нить  плетеная с иглой HR-45</t>
  </si>
  <si>
    <t>ПГА 2/0 (3) нить плетеная с иглой HR 30</t>
  </si>
  <si>
    <t>Подгузники для взрослых. Размеры М, L</t>
  </si>
  <si>
    <t>Полиглюкин 33% 10,0мл № 10фл/уп.</t>
  </si>
  <si>
    <t>Полотенце бумажное   №2/упак.</t>
  </si>
  <si>
    <t>Презерватив</t>
  </si>
  <si>
    <t>Простынь в рулоне № 100шт, пл.28</t>
  </si>
  <si>
    <t>рулон</t>
  </si>
  <si>
    <t>Раствор формалина 40%</t>
  </si>
  <si>
    <t>кг</t>
  </si>
  <si>
    <t>Салфетки в рулоне с перфорацией, 30*47см, 100шт/рулон</t>
  </si>
  <si>
    <t>Сетка эндопротезная Эсфил 15*15</t>
  </si>
  <si>
    <t>Сыворотка против яда гадюки обыкновенной лошадиная очищенная концентрированная  жидкая, раствор для инъекций 150 АЕ/доза</t>
  </si>
  <si>
    <t>Сыворотка против яда паука каракурта 1амп-1леч доза 250АЕ</t>
  </si>
  <si>
    <t>ампул</t>
  </si>
  <si>
    <t>Сыворотка противогангренозная поливалентная лошадиная очищенная концентрированная жидкая, раствор для инъекций 30000 МЕ,амп,1 доза</t>
  </si>
  <si>
    <t>Фторекс 0 (3,5) 150</t>
  </si>
  <si>
    <t>Фторекс 2/0 (3) с иглой № 30</t>
  </si>
  <si>
    <t>Цоликлон анти А</t>
  </si>
  <si>
    <t>флак</t>
  </si>
  <si>
    <t>Цоликлон анти АВ</t>
  </si>
  <si>
    <t>Цоликлон анти В</t>
  </si>
  <si>
    <t>Шприц  инъекционный трехкомпонентный стерильный однократного применения объемами: 10мл с иглами 21Gx11/2</t>
  </si>
  <si>
    <t>Шприц  инъекционный трехкомпонентный стерильный однократного применения объемами: 2мл с иглами 23Gx1</t>
  </si>
  <si>
    <t>Шприц  инъекционный трехкомпонентный стерильный однократного применения объемами: 5мл с иглами 22Gx11/2</t>
  </si>
  <si>
    <t>Шприц Жане однократного применения 150 мл с наконечником для катетерной насадки</t>
  </si>
  <si>
    <t>Контейнер для безопасного уничтожения шприцев, игл и острого инструментария 10л (желтый)</t>
  </si>
  <si>
    <t>Плеврофикс №1 Набор для пункции плевральной полости в комплекте</t>
  </si>
  <si>
    <t>Станок для бритья, одноразовый</t>
  </si>
  <si>
    <t>Перфузор шприц 50мл с иглой  18Gx11/2"</t>
  </si>
  <si>
    <t>Цена</t>
  </si>
  <si>
    <t>Сравнительная таблица</t>
  </si>
  <si>
    <t>ТОО Vita Pharma</t>
  </si>
  <si>
    <t>ТОО RUBICON XXI</t>
  </si>
  <si>
    <t>TOO Clever Medical</t>
  </si>
  <si>
    <t>TOO DIVES (Дивес)</t>
  </si>
  <si>
    <t>ТОО Атлант Компани</t>
  </si>
  <si>
    <t>ТОО Ангрофарм-НС</t>
  </si>
  <si>
    <t>ТОО Гелика</t>
  </si>
  <si>
    <t>ТОО РЭМИ</t>
  </si>
  <si>
    <t>TOO Dolce</t>
  </si>
  <si>
    <t>TOO RUMA Farm</t>
  </si>
  <si>
    <t>ИП Реброва Н.В.</t>
  </si>
  <si>
    <t>TOO SUNMEDICA (Санмедика)</t>
  </si>
  <si>
    <t>TOO SM Globak.kz</t>
  </si>
  <si>
    <t>ТОО Компания Медсервис ПВЛ</t>
  </si>
  <si>
    <t>ТОО Атман Павлодар</t>
  </si>
  <si>
    <t>ТОО Мерусар и К</t>
  </si>
  <si>
    <t>ТОО Альянс</t>
  </si>
  <si>
    <t>ТОО Компания Медиус</t>
  </si>
  <si>
    <t>ТОО Медика KZ</t>
  </si>
  <si>
    <t>ТОО Фармакс-2</t>
  </si>
  <si>
    <r>
      <t>Цоликлон а</t>
    </r>
    <r>
      <rPr>
        <sz val="9"/>
        <color rgb="FF000000"/>
        <rFont val="Times New Roman"/>
        <family val="1"/>
        <charset val="204"/>
      </rPr>
      <t>нти D</t>
    </r>
  </si>
  <si>
    <t>ТОО АЛЬЯНС-ФАРМ</t>
  </si>
  <si>
    <t>440 ру</t>
  </si>
  <si>
    <t>5500 ру</t>
  </si>
  <si>
    <t>9500 ру</t>
  </si>
  <si>
    <t>8800 ру</t>
  </si>
  <si>
    <t>3600 ру</t>
  </si>
  <si>
    <t>690 ру</t>
  </si>
  <si>
    <t>126 ру</t>
  </si>
  <si>
    <t>12500 ру</t>
  </si>
  <si>
    <t>1750 ру</t>
  </si>
  <si>
    <t>195 ру</t>
  </si>
  <si>
    <t>620 ру</t>
  </si>
  <si>
    <t>650 ру</t>
  </si>
  <si>
    <t>15900 ру</t>
  </si>
  <si>
    <t>980 ру</t>
  </si>
  <si>
    <t>468 ру</t>
  </si>
  <si>
    <t>178 ру</t>
  </si>
  <si>
    <t>42000 ру (ру не соотв)</t>
  </si>
  <si>
    <t>550 ру</t>
  </si>
  <si>
    <t>1860 ру</t>
  </si>
  <si>
    <t>416000 ру</t>
  </si>
  <si>
    <t>247 ру</t>
  </si>
  <si>
    <t>12220 ру</t>
  </si>
  <si>
    <t>780 ру</t>
  </si>
  <si>
    <t>4900 ру</t>
  </si>
  <si>
    <t>19100 ру</t>
  </si>
  <si>
    <t>19,9 ру</t>
  </si>
  <si>
    <t>14 ру</t>
  </si>
  <si>
    <t>12,9 ру</t>
  </si>
  <si>
    <t>450 ру</t>
  </si>
  <si>
    <t>65 ру</t>
  </si>
  <si>
    <t>190 ру</t>
  </si>
  <si>
    <t>2890 ру</t>
  </si>
  <si>
    <t>125 ру</t>
  </si>
  <si>
    <t>210 ру</t>
  </si>
  <si>
    <t>515 ру</t>
  </si>
  <si>
    <t>4998 ру</t>
  </si>
  <si>
    <t>6880 ру</t>
  </si>
  <si>
    <t>258 ру</t>
  </si>
  <si>
    <t>3888 ру</t>
  </si>
  <si>
    <t>878 ру</t>
  </si>
  <si>
    <t>539 ру</t>
  </si>
  <si>
    <t>162 ру</t>
  </si>
  <si>
    <t>3984 ру</t>
  </si>
  <si>
    <t>268 ру</t>
  </si>
  <si>
    <t>788 ру</t>
  </si>
  <si>
    <t>588 ру</t>
  </si>
  <si>
    <t>667 ру</t>
  </si>
  <si>
    <t>1475 ру</t>
  </si>
  <si>
    <t>3470 ру</t>
  </si>
  <si>
    <t>5220 ру</t>
  </si>
  <si>
    <t>219,7 ру</t>
  </si>
  <si>
    <t>1390 ру</t>
  </si>
  <si>
    <t>584 ру</t>
  </si>
  <si>
    <t>487 ру</t>
  </si>
  <si>
    <t>295 ру</t>
  </si>
  <si>
    <t>373 ру</t>
  </si>
  <si>
    <t>417 ру</t>
  </si>
  <si>
    <t>131,8 ру</t>
  </si>
  <si>
    <t>8390 ру</t>
  </si>
  <si>
    <t>790 ру</t>
  </si>
  <si>
    <t>681 ру</t>
  </si>
  <si>
    <t>28000 ру</t>
  </si>
  <si>
    <t>14480 ру</t>
  </si>
  <si>
    <t>389 ру</t>
  </si>
  <si>
    <t>592 ру</t>
  </si>
  <si>
    <t>715 ру</t>
  </si>
  <si>
    <t>870 ру</t>
  </si>
  <si>
    <t>19,77 ру</t>
  </si>
  <si>
    <t>13,1 ру</t>
  </si>
  <si>
    <t>289 ру</t>
  </si>
  <si>
    <t>3699 ру</t>
  </si>
  <si>
    <t>6664 ру</t>
  </si>
  <si>
    <t>3500 ру</t>
  </si>
  <si>
    <t>220 ру</t>
  </si>
  <si>
    <t>1000 ру</t>
  </si>
  <si>
    <t>560 ру</t>
  </si>
  <si>
    <t>142 ру</t>
  </si>
  <si>
    <t>235 ру</t>
  </si>
  <si>
    <t>26 ру</t>
  </si>
  <si>
    <t>18,10 ру</t>
  </si>
  <si>
    <t>12,32 ру</t>
  </si>
  <si>
    <t>19500 ру</t>
  </si>
  <si>
    <t>1100 ру</t>
  </si>
  <si>
    <t>526 ру</t>
  </si>
  <si>
    <t>68,2 ру</t>
  </si>
  <si>
    <t>246,5 ру</t>
  </si>
  <si>
    <t>845 ру</t>
  </si>
  <si>
    <t>525 ру</t>
  </si>
  <si>
    <t>152 ру</t>
  </si>
  <si>
    <t>13520 ру</t>
  </si>
  <si>
    <t>3520 ру</t>
  </si>
  <si>
    <t>3760 ру</t>
  </si>
  <si>
    <t>260 ру</t>
  </si>
  <si>
    <t>6665 ру</t>
  </si>
  <si>
    <t>350 ру</t>
  </si>
  <si>
    <t>41 ру</t>
  </si>
  <si>
    <t>20,11 ру</t>
  </si>
  <si>
    <t>15,63 ру</t>
  </si>
  <si>
    <t>13,26 ру</t>
  </si>
  <si>
    <t>5000 ру</t>
  </si>
  <si>
    <t>4400 ру</t>
  </si>
  <si>
    <t>25360 ру</t>
  </si>
  <si>
    <t>820 ру</t>
  </si>
  <si>
    <t>1135 ру</t>
  </si>
  <si>
    <t>651 ру</t>
  </si>
  <si>
    <t xml:space="preserve">550 ру </t>
  </si>
  <si>
    <t xml:space="preserve">4200 ру </t>
  </si>
  <si>
    <t xml:space="preserve">4700 ру </t>
  </si>
  <si>
    <t>3900 ру не соотв с таблицей цен</t>
  </si>
  <si>
    <t>650 ру отсутствует</t>
  </si>
  <si>
    <t xml:space="preserve">490 ру </t>
  </si>
  <si>
    <t xml:space="preserve">1470 ру </t>
  </si>
  <si>
    <t>3900 ру отсутствует</t>
  </si>
  <si>
    <t xml:space="preserve">555 ру </t>
  </si>
  <si>
    <t>4400 ру не соответсвует в ценовом</t>
  </si>
  <si>
    <t xml:space="preserve"> ИП ТехМедСервис</t>
  </si>
  <si>
    <t xml:space="preserve">300 ру </t>
  </si>
  <si>
    <t xml:space="preserve">16900 ру </t>
  </si>
  <si>
    <t xml:space="preserve">850 ру </t>
  </si>
  <si>
    <t xml:space="preserve">510 ру </t>
  </si>
  <si>
    <t xml:space="preserve">450 ру </t>
  </si>
  <si>
    <t xml:space="preserve">500 ру </t>
  </si>
  <si>
    <t xml:space="preserve">600 ру </t>
  </si>
  <si>
    <t xml:space="preserve">950 ру </t>
  </si>
  <si>
    <t xml:space="preserve">800 ру </t>
  </si>
  <si>
    <t>1300 ру</t>
  </si>
  <si>
    <t xml:space="preserve">378 ру </t>
  </si>
  <si>
    <t>Воск костный 2,5г</t>
  </si>
  <si>
    <t>Линия инфузомат -Перфузор. Магистраль инфузионная для в/венного введения, совместимая со шприцевыми насосами.</t>
  </si>
  <si>
    <t>Рукоятка-аспирационный наконечник Янкувера тип с трубкой 1/4 180см</t>
  </si>
  <si>
    <t>Шприцы с литий-гепарином предназначены для взятия артериальной или венозной (предпочтительно артериальной) крови для исследования газов, pH, электролитов и метаболитов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</si>
</sst>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6;&#1090;&#1086;&#1082;&#1086;&#1083;%20&#1080;&#1090;&#1086;&#1075;&#1086;&#1074;%20&#1079;&#1072;&#1082;&#1091;&#1087;&#1072;%20&#1052;&#104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токол"/>
      <sheetName val="Лист1"/>
    </sheetNames>
    <sheetDataSet>
      <sheetData sheetId="0">
        <row r="149">
          <cell r="D149">
            <v>500</v>
          </cell>
        </row>
        <row r="153">
          <cell r="D153">
            <v>500</v>
          </cell>
        </row>
        <row r="154">
          <cell r="D154">
            <v>100</v>
          </cell>
        </row>
        <row r="158">
          <cell r="D158">
            <v>30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77"/>
  <sheetViews>
    <sheetView tabSelected="1" topLeftCell="A46" zoomScaleNormal="100" workbookViewId="0">
      <selection activeCell="H53" sqref="H53"/>
    </sheetView>
  </sheetViews>
  <sheetFormatPr defaultColWidth="14.42578125" defaultRowHeight="12"/>
  <cols>
    <col min="1" max="1" width="5.140625" style="1" customWidth="1"/>
    <col min="2" max="2" width="31.28515625" style="1" customWidth="1"/>
    <col min="3" max="3" width="7.28515625" style="1" customWidth="1"/>
    <col min="4" max="4" width="7.85546875" style="1" customWidth="1"/>
    <col min="5" max="5" width="8.42578125" style="1" customWidth="1"/>
    <col min="6" max="6" width="13.28515625" style="1" customWidth="1"/>
    <col min="7" max="7" width="7.7109375" style="1" customWidth="1"/>
    <col min="8" max="12" width="14.42578125" style="1"/>
    <col min="13" max="13" width="14.42578125" style="5"/>
    <col min="14" max="23" width="14.42578125" style="1"/>
    <col min="24" max="24" width="14.42578125" style="5"/>
    <col min="25" max="16384" width="14.42578125" style="1"/>
  </cols>
  <sheetData>
    <row r="2" spans="1:31">
      <c r="B2" s="5" t="s">
        <v>79</v>
      </c>
    </row>
    <row r="4" spans="1:31" ht="45.75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78</v>
      </c>
      <c r="F4" s="2" t="s">
        <v>4</v>
      </c>
      <c r="H4" s="2" t="s">
        <v>217</v>
      </c>
      <c r="I4" s="2" t="s">
        <v>80</v>
      </c>
      <c r="J4" s="2" t="s">
        <v>81</v>
      </c>
      <c r="K4" s="2" t="s">
        <v>82</v>
      </c>
      <c r="L4" s="2" t="s">
        <v>83</v>
      </c>
      <c r="M4" s="2"/>
      <c r="N4" s="2" t="s">
        <v>84</v>
      </c>
      <c r="O4" s="2" t="s">
        <v>85</v>
      </c>
      <c r="P4" s="2" t="s">
        <v>86</v>
      </c>
      <c r="Q4" s="2" t="s">
        <v>87</v>
      </c>
      <c r="R4" s="2" t="s">
        <v>88</v>
      </c>
      <c r="S4" s="2" t="s">
        <v>89</v>
      </c>
      <c r="T4" s="2" t="s">
        <v>90</v>
      </c>
      <c r="U4" s="2" t="s">
        <v>91</v>
      </c>
      <c r="V4" s="2" t="s">
        <v>92</v>
      </c>
      <c r="W4" s="2" t="s">
        <v>93</v>
      </c>
      <c r="X4" s="2"/>
      <c r="Y4" s="2" t="s">
        <v>94</v>
      </c>
      <c r="Z4" s="2" t="s">
        <v>95</v>
      </c>
      <c r="AA4" s="2" t="s">
        <v>96</v>
      </c>
      <c r="AB4" s="2" t="s">
        <v>97</v>
      </c>
      <c r="AC4" s="2" t="s">
        <v>98</v>
      </c>
      <c r="AD4" s="2" t="s">
        <v>99</v>
      </c>
      <c r="AE4" s="2" t="s">
        <v>101</v>
      </c>
    </row>
    <row r="5" spans="1:31" ht="38.25" customHeight="1">
      <c r="A5" s="3">
        <v>1</v>
      </c>
      <c r="B5" s="3" t="s">
        <v>77</v>
      </c>
      <c r="C5" s="3" t="s">
        <v>5</v>
      </c>
      <c r="D5" s="7">
        <v>500</v>
      </c>
      <c r="E5" s="7">
        <f>F5/D5</f>
        <v>83.36</v>
      </c>
      <c r="F5" s="8">
        <v>41680</v>
      </c>
      <c r="H5" s="3"/>
      <c r="I5" s="3"/>
      <c r="J5" s="3"/>
      <c r="K5" s="3"/>
      <c r="L5" s="3"/>
      <c r="M5" s="2">
        <v>1</v>
      </c>
      <c r="N5" s="3"/>
      <c r="O5" s="3"/>
      <c r="P5" s="3"/>
      <c r="Q5" s="3"/>
      <c r="R5" s="3"/>
      <c r="S5" s="3"/>
      <c r="T5" s="3"/>
      <c r="U5" s="3"/>
      <c r="V5" s="3"/>
      <c r="W5" s="3"/>
      <c r="X5" s="2">
        <v>1</v>
      </c>
      <c r="Y5" s="3"/>
      <c r="Z5" s="3"/>
      <c r="AA5" s="3"/>
      <c r="AB5" s="3"/>
      <c r="AC5" s="3"/>
      <c r="AD5" s="3"/>
      <c r="AE5" s="3"/>
    </row>
    <row r="6" spans="1:31" ht="48.75" customHeight="1">
      <c r="A6" s="3">
        <v>2</v>
      </c>
      <c r="B6" s="3" t="s">
        <v>6</v>
      </c>
      <c r="C6" s="3" t="s">
        <v>5</v>
      </c>
      <c r="D6" s="7">
        <v>500</v>
      </c>
      <c r="E6" s="7">
        <f t="shared" ref="E6:E11" si="0">F6/D6</f>
        <v>570</v>
      </c>
      <c r="F6" s="8">
        <v>285000</v>
      </c>
      <c r="H6" s="3"/>
      <c r="I6" s="3"/>
      <c r="J6" s="3"/>
      <c r="K6" s="3"/>
      <c r="L6" s="3"/>
      <c r="M6" s="2">
        <v>2</v>
      </c>
      <c r="N6" s="3" t="s">
        <v>185</v>
      </c>
      <c r="O6" s="3"/>
      <c r="P6" s="3"/>
      <c r="Q6" s="3"/>
      <c r="R6" s="3"/>
      <c r="S6" s="3"/>
      <c r="T6" s="3"/>
      <c r="U6" s="3" t="s">
        <v>215</v>
      </c>
      <c r="V6" s="3">
        <v>470</v>
      </c>
      <c r="W6" s="3"/>
      <c r="X6" s="2">
        <v>2</v>
      </c>
      <c r="Y6" s="6" t="s">
        <v>102</v>
      </c>
      <c r="Z6" s="6" t="s">
        <v>207</v>
      </c>
      <c r="AA6" s="3" t="s">
        <v>130</v>
      </c>
      <c r="AB6" s="3" t="s">
        <v>136</v>
      </c>
      <c r="AC6" s="3"/>
      <c r="AD6" s="3"/>
      <c r="AE6" s="3"/>
    </row>
    <row r="7" spans="1:31" ht="39" customHeight="1">
      <c r="A7" s="3">
        <v>3</v>
      </c>
      <c r="B7" s="3" t="s">
        <v>7</v>
      </c>
      <c r="C7" s="3" t="s">
        <v>5</v>
      </c>
      <c r="D7" s="7">
        <v>2000</v>
      </c>
      <c r="E7" s="7">
        <f t="shared" si="0"/>
        <v>43</v>
      </c>
      <c r="F7" s="8">
        <v>86000</v>
      </c>
      <c r="H7" s="3"/>
      <c r="I7" s="3"/>
      <c r="J7" s="3"/>
      <c r="K7" s="3"/>
      <c r="L7" s="3"/>
      <c r="M7" s="2">
        <v>3</v>
      </c>
      <c r="N7" s="3"/>
      <c r="O7" s="3"/>
      <c r="P7" s="3"/>
      <c r="Q7" s="9" t="s">
        <v>197</v>
      </c>
      <c r="R7" s="3"/>
      <c r="S7" s="3"/>
      <c r="T7" s="3"/>
      <c r="U7" s="3"/>
      <c r="V7" s="3"/>
      <c r="W7" s="3">
        <v>42</v>
      </c>
      <c r="X7" s="2">
        <v>3</v>
      </c>
      <c r="Y7" s="3">
        <v>37</v>
      </c>
      <c r="Z7" s="3">
        <v>34</v>
      </c>
      <c r="AA7" s="3"/>
      <c r="AB7" s="3">
        <v>42</v>
      </c>
      <c r="AC7" s="3">
        <v>36.299999999999997</v>
      </c>
      <c r="AD7" s="3"/>
      <c r="AE7" s="3">
        <v>28</v>
      </c>
    </row>
    <row r="8" spans="1:31" ht="40.5" customHeight="1">
      <c r="A8" s="3">
        <v>4</v>
      </c>
      <c r="B8" s="3" t="s">
        <v>8</v>
      </c>
      <c r="C8" s="3" t="s">
        <v>5</v>
      </c>
      <c r="D8" s="7">
        <v>100</v>
      </c>
      <c r="E8" s="7">
        <f t="shared" si="0"/>
        <v>43</v>
      </c>
      <c r="F8" s="8">
        <v>4300</v>
      </c>
      <c r="H8" s="3"/>
      <c r="I8" s="3"/>
      <c r="J8" s="3"/>
      <c r="K8" s="3"/>
      <c r="L8" s="3"/>
      <c r="M8" s="2">
        <v>4</v>
      </c>
      <c r="N8" s="3"/>
      <c r="O8" s="3"/>
      <c r="P8" s="3"/>
      <c r="Q8" s="3"/>
      <c r="R8" s="3"/>
      <c r="S8" s="3"/>
      <c r="T8" s="3"/>
      <c r="U8" s="3"/>
      <c r="V8" s="3"/>
      <c r="W8" s="3">
        <v>42</v>
      </c>
      <c r="X8" s="2">
        <v>4</v>
      </c>
      <c r="Y8" s="3">
        <v>37</v>
      </c>
      <c r="Z8" s="3">
        <v>34</v>
      </c>
      <c r="AA8" s="3"/>
      <c r="AB8" s="3">
        <v>42</v>
      </c>
      <c r="AC8" s="3">
        <v>36.299999999999997</v>
      </c>
      <c r="AD8" s="3"/>
      <c r="AE8" s="3">
        <v>28</v>
      </c>
    </row>
    <row r="9" spans="1:31" ht="33.75" customHeight="1">
      <c r="A9" s="3">
        <v>5</v>
      </c>
      <c r="B9" s="3" t="s">
        <v>9</v>
      </c>
      <c r="C9" s="3" t="s">
        <v>5</v>
      </c>
      <c r="D9" s="7">
        <v>1000</v>
      </c>
      <c r="E9" s="7">
        <f t="shared" si="0"/>
        <v>43</v>
      </c>
      <c r="F9" s="8">
        <v>43000</v>
      </c>
      <c r="H9" s="3"/>
      <c r="I9" s="3"/>
      <c r="J9" s="3"/>
      <c r="K9" s="3"/>
      <c r="L9" s="3"/>
      <c r="M9" s="2">
        <v>5</v>
      </c>
      <c r="N9" s="3"/>
      <c r="O9" s="3"/>
      <c r="P9" s="3"/>
      <c r="Q9" s="9" t="s">
        <v>197</v>
      </c>
      <c r="R9" s="3"/>
      <c r="S9" s="3"/>
      <c r="T9" s="3"/>
      <c r="U9" s="3"/>
      <c r="V9" s="3"/>
      <c r="W9" s="3">
        <v>42</v>
      </c>
      <c r="X9" s="2">
        <v>5</v>
      </c>
      <c r="Y9" s="3">
        <v>37</v>
      </c>
      <c r="Z9" s="3">
        <v>34</v>
      </c>
      <c r="AA9" s="3"/>
      <c r="AB9" s="3">
        <v>42</v>
      </c>
      <c r="AC9" s="3">
        <v>36.299999999999997</v>
      </c>
      <c r="AD9" s="3"/>
      <c r="AE9" s="3">
        <v>28</v>
      </c>
    </row>
    <row r="10" spans="1:31" ht="41.25" customHeight="1">
      <c r="A10" s="3">
        <v>6</v>
      </c>
      <c r="B10" s="3" t="s">
        <v>10</v>
      </c>
      <c r="C10" s="3" t="s">
        <v>5</v>
      </c>
      <c r="D10" s="7">
        <v>1000</v>
      </c>
      <c r="E10" s="7">
        <f t="shared" si="0"/>
        <v>43</v>
      </c>
      <c r="F10" s="8">
        <v>43000</v>
      </c>
      <c r="H10" s="3"/>
      <c r="I10" s="3"/>
      <c r="J10" s="3"/>
      <c r="K10" s="3"/>
      <c r="L10" s="3"/>
      <c r="M10" s="2">
        <v>6</v>
      </c>
      <c r="N10" s="3"/>
      <c r="O10" s="3"/>
      <c r="P10" s="3"/>
      <c r="Q10" s="9" t="s">
        <v>197</v>
      </c>
      <c r="R10" s="3"/>
      <c r="S10" s="3"/>
      <c r="T10" s="3"/>
      <c r="U10" s="3"/>
      <c r="V10" s="3"/>
      <c r="W10" s="3">
        <v>42</v>
      </c>
      <c r="X10" s="2">
        <v>6</v>
      </c>
      <c r="Y10" s="3">
        <v>37</v>
      </c>
      <c r="Z10" s="3">
        <v>34</v>
      </c>
      <c r="AA10" s="3"/>
      <c r="AB10" s="3">
        <v>42</v>
      </c>
      <c r="AC10" s="3">
        <v>36.299999999999997</v>
      </c>
      <c r="AD10" s="3"/>
      <c r="AE10" s="3">
        <v>28</v>
      </c>
    </row>
    <row r="11" spans="1:31" ht="24.75" customHeight="1">
      <c r="A11" s="3">
        <v>7</v>
      </c>
      <c r="B11" s="3" t="s">
        <v>11</v>
      </c>
      <c r="C11" s="3" t="s">
        <v>12</v>
      </c>
      <c r="D11" s="7">
        <v>2000</v>
      </c>
      <c r="E11" s="10">
        <f t="shared" si="0"/>
        <v>38</v>
      </c>
      <c r="F11" s="8">
        <v>76000</v>
      </c>
      <c r="H11" s="4"/>
      <c r="I11" s="4"/>
      <c r="J11" s="4"/>
      <c r="K11" s="4"/>
      <c r="L11" s="4"/>
      <c r="M11" s="2">
        <v>7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2">
        <v>7</v>
      </c>
      <c r="Y11" s="4"/>
      <c r="Z11" s="4"/>
      <c r="AA11" s="4"/>
      <c r="AB11" s="4"/>
      <c r="AC11" s="4"/>
      <c r="AD11" s="4"/>
      <c r="AE11" s="3"/>
    </row>
    <row r="12" spans="1:31" ht="23.25" customHeight="1">
      <c r="A12" s="3">
        <v>8</v>
      </c>
      <c r="B12" s="3" t="s">
        <v>229</v>
      </c>
      <c r="C12" s="3" t="s">
        <v>5</v>
      </c>
      <c r="D12" s="7">
        <v>30</v>
      </c>
      <c r="E12" s="7">
        <f>F12/[1]протокол!D158</f>
        <v>2200</v>
      </c>
      <c r="F12" s="8">
        <v>66000</v>
      </c>
      <c r="H12" s="3"/>
      <c r="I12" s="3"/>
      <c r="J12" s="3"/>
      <c r="K12" s="3"/>
      <c r="L12" s="3" t="s">
        <v>184</v>
      </c>
      <c r="M12" s="2">
        <v>8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2">
        <v>8</v>
      </c>
      <c r="Y12" s="3"/>
      <c r="Z12" s="3" t="s">
        <v>120</v>
      </c>
      <c r="AA12" s="3"/>
      <c r="AB12" s="3"/>
      <c r="AC12" s="3" t="s">
        <v>149</v>
      </c>
      <c r="AD12" s="3"/>
      <c r="AE12" s="3"/>
    </row>
    <row r="13" spans="1:31" ht="27" customHeight="1">
      <c r="A13" s="3">
        <v>9</v>
      </c>
      <c r="B13" s="3" t="s">
        <v>13</v>
      </c>
      <c r="C13" s="3" t="s">
        <v>5</v>
      </c>
      <c r="D13" s="7">
        <v>12</v>
      </c>
      <c r="E13" s="10">
        <f t="shared" ref="E13:E20" si="1">F13/D13</f>
        <v>5505.1699999999992</v>
      </c>
      <c r="F13" s="8">
        <v>66062.039999999994</v>
      </c>
      <c r="H13" s="4"/>
      <c r="I13" s="4"/>
      <c r="J13" s="4"/>
      <c r="K13" s="4"/>
      <c r="L13" s="4"/>
      <c r="M13" s="2">
        <v>9</v>
      </c>
      <c r="N13" s="4"/>
      <c r="O13" s="4"/>
      <c r="P13" s="4"/>
      <c r="Q13" s="4"/>
      <c r="R13" s="4"/>
      <c r="S13" s="4"/>
      <c r="T13" s="4"/>
      <c r="U13" s="4"/>
      <c r="V13" s="4"/>
      <c r="W13" s="4" t="s">
        <v>202</v>
      </c>
      <c r="X13" s="2">
        <v>9</v>
      </c>
      <c r="Y13" s="4" t="s">
        <v>103</v>
      </c>
      <c r="Z13" s="4" t="s">
        <v>210</v>
      </c>
      <c r="AA13" s="4"/>
      <c r="AB13" s="4" t="s">
        <v>137</v>
      </c>
      <c r="AC13" s="4" t="s">
        <v>150</v>
      </c>
      <c r="AD13" s="4"/>
      <c r="AE13" s="3" t="s">
        <v>174</v>
      </c>
    </row>
    <row r="14" spans="1:31" ht="52.5" customHeight="1">
      <c r="A14" s="3">
        <v>10</v>
      </c>
      <c r="B14" s="3" t="s">
        <v>14</v>
      </c>
      <c r="C14" s="7" t="s">
        <v>5</v>
      </c>
      <c r="D14" s="7">
        <v>3</v>
      </c>
      <c r="E14" s="7">
        <f t="shared" si="1"/>
        <v>11815</v>
      </c>
      <c r="F14" s="8">
        <v>35445</v>
      </c>
      <c r="H14" s="3"/>
      <c r="I14" s="3"/>
      <c r="J14" s="3"/>
      <c r="K14" s="3"/>
      <c r="L14" s="3"/>
      <c r="M14" s="2">
        <v>10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2">
        <v>10</v>
      </c>
      <c r="Y14" s="3" t="s">
        <v>104</v>
      </c>
      <c r="Z14" s="3"/>
      <c r="AA14" s="3"/>
      <c r="AB14" s="3"/>
      <c r="AC14" s="3"/>
      <c r="AD14" s="3"/>
      <c r="AE14" s="3"/>
    </row>
    <row r="15" spans="1:31" ht="54.75" customHeight="1">
      <c r="A15" s="3">
        <v>11</v>
      </c>
      <c r="B15" s="3" t="s">
        <v>15</v>
      </c>
      <c r="C15" s="7" t="s">
        <v>5</v>
      </c>
      <c r="D15" s="7">
        <v>3</v>
      </c>
      <c r="E15" s="7">
        <f t="shared" si="1"/>
        <v>10900</v>
      </c>
      <c r="F15" s="8">
        <v>32700</v>
      </c>
      <c r="H15" s="3"/>
      <c r="I15" s="3"/>
      <c r="J15" s="3"/>
      <c r="K15" s="3"/>
      <c r="L15" s="3"/>
      <c r="M15" s="2">
        <v>11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2">
        <v>11</v>
      </c>
      <c r="Y15" s="3" t="s">
        <v>105</v>
      </c>
      <c r="Z15" s="3"/>
      <c r="AA15" s="3"/>
      <c r="AB15" s="3"/>
      <c r="AC15" s="3"/>
      <c r="AD15" s="3"/>
      <c r="AE15" s="3"/>
    </row>
    <row r="16" spans="1:31">
      <c r="A16" s="3">
        <v>12</v>
      </c>
      <c r="B16" s="3" t="s">
        <v>16</v>
      </c>
      <c r="C16" s="7" t="s">
        <v>5</v>
      </c>
      <c r="D16" s="7">
        <v>10</v>
      </c>
      <c r="E16" s="7">
        <f t="shared" si="1"/>
        <v>980</v>
      </c>
      <c r="F16" s="8">
        <v>9800</v>
      </c>
      <c r="H16" s="3"/>
      <c r="I16" s="3"/>
      <c r="J16" s="3"/>
      <c r="K16" s="3"/>
      <c r="L16" s="3"/>
      <c r="M16" s="2">
        <v>12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2">
        <v>12</v>
      </c>
      <c r="Y16" s="3"/>
      <c r="Z16" s="3"/>
      <c r="AA16" s="3"/>
      <c r="AB16" s="3">
        <v>976</v>
      </c>
      <c r="AC16" s="3"/>
      <c r="AD16" s="3"/>
      <c r="AE16" s="3"/>
    </row>
    <row r="17" spans="1:31" ht="73.5" customHeight="1">
      <c r="A17" s="3">
        <v>13</v>
      </c>
      <c r="B17" s="3" t="s">
        <v>17</v>
      </c>
      <c r="C17" s="7" t="s">
        <v>18</v>
      </c>
      <c r="D17" s="7">
        <v>10</v>
      </c>
      <c r="E17" s="7">
        <f t="shared" si="1"/>
        <v>23000</v>
      </c>
      <c r="F17" s="8">
        <v>230000</v>
      </c>
      <c r="H17" s="3"/>
      <c r="I17" s="3"/>
      <c r="J17" s="3"/>
      <c r="K17" s="3"/>
      <c r="L17" s="3"/>
      <c r="M17" s="2">
        <v>13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2">
        <v>13</v>
      </c>
      <c r="Y17" s="3"/>
      <c r="Z17" s="3"/>
      <c r="AA17" s="3"/>
      <c r="AB17" s="3"/>
      <c r="AC17" s="3"/>
      <c r="AD17" s="3"/>
      <c r="AE17" s="3"/>
    </row>
    <row r="18" spans="1:31">
      <c r="A18" s="3">
        <v>14</v>
      </c>
      <c r="B18" s="3" t="s">
        <v>19</v>
      </c>
      <c r="C18" s="3" t="s">
        <v>5</v>
      </c>
      <c r="D18" s="7">
        <v>200</v>
      </c>
      <c r="E18" s="7">
        <f t="shared" si="1"/>
        <v>669.41</v>
      </c>
      <c r="F18" s="8">
        <v>133882</v>
      </c>
      <c r="H18" s="3"/>
      <c r="I18" s="3"/>
      <c r="J18" s="3"/>
      <c r="K18" s="3"/>
      <c r="L18" s="3"/>
      <c r="M18" s="2">
        <v>14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2">
        <v>14</v>
      </c>
      <c r="Y18" s="3"/>
      <c r="Z18" s="3"/>
      <c r="AA18" s="3"/>
      <c r="AB18" s="3"/>
      <c r="AC18" s="3"/>
      <c r="AD18" s="3"/>
      <c r="AE18" s="3"/>
    </row>
    <row r="19" spans="1:31">
      <c r="A19" s="3">
        <v>15</v>
      </c>
      <c r="B19" s="3" t="s">
        <v>20</v>
      </c>
      <c r="C19" s="3" t="s">
        <v>5</v>
      </c>
      <c r="D19" s="7">
        <v>20</v>
      </c>
      <c r="E19" s="7">
        <f t="shared" si="1"/>
        <v>669.41000000000008</v>
      </c>
      <c r="F19" s="8">
        <v>13388.2</v>
      </c>
      <c r="H19" s="3"/>
      <c r="I19" s="3"/>
      <c r="J19" s="3"/>
      <c r="K19" s="3"/>
      <c r="L19" s="3"/>
      <c r="M19" s="2">
        <v>15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2">
        <v>15</v>
      </c>
      <c r="Y19" s="3"/>
      <c r="Z19" s="3"/>
      <c r="AA19" s="3"/>
      <c r="AB19" s="3"/>
      <c r="AC19" s="3"/>
      <c r="AD19" s="3"/>
      <c r="AE19" s="3"/>
    </row>
    <row r="20" spans="1:31">
      <c r="A20" s="3">
        <v>16</v>
      </c>
      <c r="B20" s="3" t="s">
        <v>21</v>
      </c>
      <c r="C20" s="3" t="s">
        <v>5</v>
      </c>
      <c r="D20" s="7">
        <v>20</v>
      </c>
      <c r="E20" s="7">
        <f t="shared" si="1"/>
        <v>669.41000000000008</v>
      </c>
      <c r="F20" s="8">
        <v>13388.2</v>
      </c>
      <c r="H20" s="3"/>
      <c r="I20" s="3"/>
      <c r="J20" s="3"/>
      <c r="K20" s="3"/>
      <c r="L20" s="3"/>
      <c r="M20" s="2">
        <v>16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2">
        <v>16</v>
      </c>
      <c r="Y20" s="3"/>
      <c r="Z20" s="3"/>
      <c r="AA20" s="3"/>
      <c r="AB20" s="3"/>
      <c r="AC20" s="3"/>
      <c r="AD20" s="3"/>
      <c r="AE20" s="3"/>
    </row>
    <row r="21" spans="1:31" ht="46.5" customHeight="1">
      <c r="A21" s="3"/>
      <c r="B21" s="3"/>
      <c r="C21" s="3"/>
      <c r="D21" s="7"/>
      <c r="E21" s="7"/>
      <c r="F21" s="8"/>
      <c r="H21" s="2" t="s">
        <v>217</v>
      </c>
      <c r="I21" s="2" t="s">
        <v>80</v>
      </c>
      <c r="J21" s="2" t="s">
        <v>81</v>
      </c>
      <c r="K21" s="2" t="s">
        <v>82</v>
      </c>
      <c r="L21" s="2" t="s">
        <v>83</v>
      </c>
      <c r="M21" s="2"/>
      <c r="N21" s="2" t="s">
        <v>84</v>
      </c>
      <c r="O21" s="2" t="s">
        <v>85</v>
      </c>
      <c r="P21" s="2" t="s">
        <v>86</v>
      </c>
      <c r="Q21" s="2" t="s">
        <v>87</v>
      </c>
      <c r="R21" s="2" t="s">
        <v>88</v>
      </c>
      <c r="S21" s="2" t="s">
        <v>89</v>
      </c>
      <c r="T21" s="2" t="s">
        <v>90</v>
      </c>
      <c r="U21" s="2" t="s">
        <v>91</v>
      </c>
      <c r="V21" s="2" t="s">
        <v>92</v>
      </c>
      <c r="W21" s="2" t="s">
        <v>93</v>
      </c>
      <c r="X21" s="2"/>
      <c r="Y21" s="2" t="s">
        <v>94</v>
      </c>
      <c r="Z21" s="2" t="s">
        <v>95</v>
      </c>
      <c r="AA21" s="2" t="s">
        <v>96</v>
      </c>
      <c r="AB21" s="2" t="s">
        <v>97</v>
      </c>
      <c r="AC21" s="2" t="s">
        <v>98</v>
      </c>
      <c r="AD21" s="2" t="s">
        <v>99</v>
      </c>
      <c r="AE21" s="2" t="s">
        <v>101</v>
      </c>
    </row>
    <row r="22" spans="1:31">
      <c r="A22" s="3">
        <v>17</v>
      </c>
      <c r="B22" s="3" t="s">
        <v>22</v>
      </c>
      <c r="C22" s="3" t="s">
        <v>5</v>
      </c>
      <c r="D22" s="7">
        <v>20</v>
      </c>
      <c r="E22" s="7">
        <f t="shared" ref="E22:E40" si="2">F22/D22</f>
        <v>669.41000000000008</v>
      </c>
      <c r="F22" s="8">
        <v>13388.2</v>
      </c>
      <c r="H22" s="3"/>
      <c r="I22" s="3"/>
      <c r="J22" s="3"/>
      <c r="K22" s="3"/>
      <c r="L22" s="3"/>
      <c r="M22" s="2">
        <v>17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2">
        <v>17</v>
      </c>
      <c r="Y22" s="3"/>
      <c r="Z22" s="3"/>
      <c r="AA22" s="3"/>
      <c r="AB22" s="3"/>
      <c r="AC22" s="3"/>
      <c r="AD22" s="3"/>
      <c r="AE22" s="3"/>
    </row>
    <row r="23" spans="1:31">
      <c r="A23" s="3">
        <v>18</v>
      </c>
      <c r="B23" s="3" t="s">
        <v>23</v>
      </c>
      <c r="C23" s="7" t="s">
        <v>18</v>
      </c>
      <c r="D23" s="7">
        <v>15</v>
      </c>
      <c r="E23" s="7">
        <f t="shared" si="2"/>
        <v>416500</v>
      </c>
      <c r="F23" s="8">
        <v>6247500</v>
      </c>
      <c r="H23" s="3"/>
      <c r="I23" s="3"/>
      <c r="J23" s="3"/>
      <c r="K23" s="3"/>
      <c r="L23" s="3"/>
      <c r="M23" s="2">
        <v>18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2">
        <v>18</v>
      </c>
      <c r="Y23" s="3"/>
      <c r="Z23" s="3" t="s">
        <v>121</v>
      </c>
      <c r="AA23" s="3"/>
      <c r="AB23" s="3"/>
      <c r="AC23" s="3"/>
      <c r="AD23" s="3"/>
      <c r="AE23" s="3"/>
    </row>
    <row r="24" spans="1:31" ht="36">
      <c r="A24" s="3">
        <v>19</v>
      </c>
      <c r="B24" s="3" t="s">
        <v>24</v>
      </c>
      <c r="C24" s="3" t="s">
        <v>12</v>
      </c>
      <c r="D24" s="7">
        <v>5</v>
      </c>
      <c r="E24" s="7">
        <f t="shared" si="2"/>
        <v>7740</v>
      </c>
      <c r="F24" s="8">
        <v>38700</v>
      </c>
      <c r="H24" s="3"/>
      <c r="I24" s="3"/>
      <c r="J24" s="3"/>
      <c r="K24" s="3"/>
      <c r="L24" s="3"/>
      <c r="M24" s="2">
        <v>19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2">
        <v>19</v>
      </c>
      <c r="Y24" s="3"/>
      <c r="Z24" s="3"/>
      <c r="AA24" s="3"/>
      <c r="AB24" s="3" t="s">
        <v>138</v>
      </c>
      <c r="AC24" s="3" t="s">
        <v>151</v>
      </c>
      <c r="AD24" s="3"/>
      <c r="AE24" s="3"/>
    </row>
    <row r="25" spans="1:31" ht="48" customHeight="1">
      <c r="A25" s="3">
        <v>20</v>
      </c>
      <c r="B25" s="3" t="s">
        <v>25</v>
      </c>
      <c r="C25" s="3" t="s">
        <v>12</v>
      </c>
      <c r="D25" s="7">
        <v>5</v>
      </c>
      <c r="E25" s="7">
        <f t="shared" si="2"/>
        <v>8900</v>
      </c>
      <c r="F25" s="8">
        <v>44500</v>
      </c>
      <c r="H25" s="3"/>
      <c r="I25" s="3"/>
      <c r="J25" s="3"/>
      <c r="K25" s="3"/>
      <c r="L25" s="3"/>
      <c r="M25" s="2">
        <v>20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2">
        <v>20</v>
      </c>
      <c r="Y25" s="3"/>
      <c r="Z25" s="3"/>
      <c r="AA25" s="3"/>
      <c r="AB25" s="3" t="s">
        <v>138</v>
      </c>
      <c r="AC25" s="3" t="s">
        <v>151</v>
      </c>
      <c r="AD25" s="3"/>
      <c r="AE25" s="3"/>
    </row>
    <row r="26" spans="1:31">
      <c r="A26" s="3">
        <v>21</v>
      </c>
      <c r="B26" s="3" t="s">
        <v>26</v>
      </c>
      <c r="C26" s="3" t="s">
        <v>5</v>
      </c>
      <c r="D26" s="7">
        <v>200</v>
      </c>
      <c r="E26" s="7">
        <f t="shared" si="2"/>
        <v>68.709999999999994</v>
      </c>
      <c r="F26" s="8">
        <v>13742</v>
      </c>
      <c r="H26" s="3"/>
      <c r="I26" s="3"/>
      <c r="J26" s="3"/>
      <c r="K26" s="3"/>
      <c r="L26" s="3"/>
      <c r="M26" s="2">
        <v>21</v>
      </c>
      <c r="N26" s="3" t="s">
        <v>186</v>
      </c>
      <c r="O26" s="3"/>
      <c r="P26" s="3"/>
      <c r="Q26" s="3"/>
      <c r="R26" s="3"/>
      <c r="S26" s="3"/>
      <c r="T26" s="3"/>
      <c r="U26" s="3"/>
      <c r="V26" s="3"/>
      <c r="W26" s="3"/>
      <c r="X26" s="2">
        <v>21</v>
      </c>
      <c r="Y26" s="3"/>
      <c r="Z26" s="3"/>
      <c r="AA26" s="3" t="s">
        <v>131</v>
      </c>
      <c r="AB26" s="3"/>
      <c r="AC26" s="3"/>
      <c r="AD26" s="3"/>
      <c r="AE26" s="3" t="s">
        <v>131</v>
      </c>
    </row>
    <row r="27" spans="1:31">
      <c r="A27" s="3">
        <v>22</v>
      </c>
      <c r="B27" s="3" t="s">
        <v>27</v>
      </c>
      <c r="C27" s="3" t="s">
        <v>5</v>
      </c>
      <c r="D27" s="7">
        <v>200</v>
      </c>
      <c r="E27" s="7">
        <f t="shared" si="2"/>
        <v>68.709999999999994</v>
      </c>
      <c r="F27" s="8">
        <v>13742</v>
      </c>
      <c r="H27" s="3"/>
      <c r="I27" s="3"/>
      <c r="J27" s="3"/>
      <c r="K27" s="3"/>
      <c r="L27" s="3"/>
      <c r="M27" s="2">
        <v>22</v>
      </c>
      <c r="N27" s="3" t="s">
        <v>186</v>
      </c>
      <c r="O27" s="3"/>
      <c r="P27" s="3"/>
      <c r="Q27" s="3"/>
      <c r="R27" s="3"/>
      <c r="S27" s="3"/>
      <c r="T27" s="3"/>
      <c r="U27" s="3"/>
      <c r="V27" s="3"/>
      <c r="W27" s="3"/>
      <c r="X27" s="2">
        <v>22</v>
      </c>
      <c r="Y27" s="3"/>
      <c r="Z27" s="3"/>
      <c r="AA27" s="3" t="s">
        <v>131</v>
      </c>
      <c r="AB27" s="3"/>
      <c r="AC27" s="3"/>
      <c r="AD27" s="3"/>
      <c r="AE27" s="3"/>
    </row>
    <row r="28" spans="1:31">
      <c r="A28" s="3">
        <v>23</v>
      </c>
      <c r="B28" s="3" t="s">
        <v>28</v>
      </c>
      <c r="C28" s="3" t="s">
        <v>5</v>
      </c>
      <c r="D28" s="7">
        <v>200</v>
      </c>
      <c r="E28" s="7">
        <f t="shared" si="2"/>
        <v>68.709999999999994</v>
      </c>
      <c r="F28" s="8">
        <v>13742</v>
      </c>
      <c r="H28" s="3"/>
      <c r="I28" s="3"/>
      <c r="J28" s="3"/>
      <c r="K28" s="3"/>
      <c r="L28" s="3"/>
      <c r="M28" s="2">
        <v>23</v>
      </c>
      <c r="N28" s="3" t="s">
        <v>186</v>
      </c>
      <c r="O28" s="3"/>
      <c r="P28" s="3"/>
      <c r="Q28" s="3"/>
      <c r="R28" s="3"/>
      <c r="S28" s="3"/>
      <c r="T28" s="3"/>
      <c r="U28" s="3"/>
      <c r="V28" s="3"/>
      <c r="W28" s="3"/>
      <c r="X28" s="2">
        <v>23</v>
      </c>
      <c r="Y28" s="3"/>
      <c r="Z28" s="3"/>
      <c r="AA28" s="3" t="s">
        <v>131</v>
      </c>
      <c r="AB28" s="3"/>
      <c r="AC28" s="3"/>
      <c r="AD28" s="3"/>
      <c r="AE28" s="3" t="s">
        <v>131</v>
      </c>
    </row>
    <row r="29" spans="1:31" ht="15" customHeight="1">
      <c r="A29" s="3">
        <v>24</v>
      </c>
      <c r="B29" s="3" t="s">
        <v>29</v>
      </c>
      <c r="C29" s="3" t="s">
        <v>5</v>
      </c>
      <c r="D29" s="7">
        <v>200</v>
      </c>
      <c r="E29" s="7">
        <f t="shared" si="2"/>
        <v>265.88</v>
      </c>
      <c r="F29" s="8">
        <v>53176</v>
      </c>
      <c r="H29" s="3"/>
      <c r="I29" s="3"/>
      <c r="J29" s="3"/>
      <c r="K29" s="3"/>
      <c r="L29" s="3"/>
      <c r="M29" s="2">
        <v>24</v>
      </c>
      <c r="N29" s="3" t="s">
        <v>187</v>
      </c>
      <c r="O29" s="3"/>
      <c r="P29" s="3"/>
      <c r="Q29" s="3"/>
      <c r="R29" s="3"/>
      <c r="S29" s="3"/>
      <c r="T29" s="3"/>
      <c r="U29" s="3"/>
      <c r="V29" s="3"/>
      <c r="W29" s="3"/>
      <c r="X29" s="2">
        <v>24</v>
      </c>
      <c r="Y29" s="3"/>
      <c r="Z29" s="3" t="s">
        <v>122</v>
      </c>
      <c r="AA29" s="3" t="s">
        <v>132</v>
      </c>
      <c r="AB29" s="3" t="s">
        <v>139</v>
      </c>
      <c r="AC29" s="3" t="s">
        <v>152</v>
      </c>
      <c r="AD29" s="3"/>
      <c r="AE29" s="3" t="s">
        <v>175</v>
      </c>
    </row>
    <row r="30" spans="1:31">
      <c r="A30" s="3">
        <v>24</v>
      </c>
      <c r="B30" s="3" t="s">
        <v>30</v>
      </c>
      <c r="C30" s="3" t="s">
        <v>5</v>
      </c>
      <c r="D30" s="7">
        <v>20</v>
      </c>
      <c r="E30" s="7">
        <f t="shared" si="2"/>
        <v>265.88</v>
      </c>
      <c r="F30" s="8">
        <v>5317.6</v>
      </c>
      <c r="H30" s="3"/>
      <c r="I30" s="3"/>
      <c r="J30" s="3"/>
      <c r="K30" s="3"/>
      <c r="L30" s="3"/>
      <c r="M30" s="2">
        <v>24</v>
      </c>
      <c r="N30" s="3" t="s">
        <v>187</v>
      </c>
      <c r="O30" s="3"/>
      <c r="P30" s="3"/>
      <c r="Q30" s="3"/>
      <c r="R30" s="3"/>
      <c r="S30" s="3"/>
      <c r="T30" s="3"/>
      <c r="U30" s="3"/>
      <c r="V30" s="3"/>
      <c r="W30" s="3"/>
      <c r="X30" s="2">
        <v>24</v>
      </c>
      <c r="Y30" s="3"/>
      <c r="Z30" s="3" t="s">
        <v>122</v>
      </c>
      <c r="AA30" s="3" t="s">
        <v>132</v>
      </c>
      <c r="AB30" s="3" t="s">
        <v>139</v>
      </c>
      <c r="AC30" s="3" t="s">
        <v>152</v>
      </c>
      <c r="AD30" s="3"/>
      <c r="AE30" s="3" t="s">
        <v>175</v>
      </c>
    </row>
    <row r="31" spans="1:31" ht="15" customHeight="1">
      <c r="A31" s="3">
        <v>25</v>
      </c>
      <c r="B31" s="3" t="s">
        <v>31</v>
      </c>
      <c r="C31" s="3" t="s">
        <v>5</v>
      </c>
      <c r="D31" s="7">
        <v>20</v>
      </c>
      <c r="E31" s="7">
        <f t="shared" si="2"/>
        <v>265.88</v>
      </c>
      <c r="F31" s="8">
        <v>5317.6</v>
      </c>
      <c r="H31" s="3"/>
      <c r="I31" s="3"/>
      <c r="J31" s="3"/>
      <c r="K31" s="3"/>
      <c r="L31" s="3"/>
      <c r="M31" s="2">
        <v>25</v>
      </c>
      <c r="N31" s="3" t="s">
        <v>187</v>
      </c>
      <c r="O31" s="3"/>
      <c r="P31" s="3"/>
      <c r="Q31" s="3"/>
      <c r="R31" s="3"/>
      <c r="S31" s="3"/>
      <c r="T31" s="3"/>
      <c r="U31" s="3"/>
      <c r="V31" s="3"/>
      <c r="W31" s="3"/>
      <c r="X31" s="2">
        <v>25</v>
      </c>
      <c r="Y31" s="3"/>
      <c r="Z31" s="3" t="s">
        <v>122</v>
      </c>
      <c r="AA31" s="3" t="s">
        <v>132</v>
      </c>
      <c r="AB31" s="3" t="s">
        <v>139</v>
      </c>
      <c r="AC31" s="3" t="s">
        <v>152</v>
      </c>
      <c r="AD31" s="3"/>
      <c r="AE31" s="3" t="s">
        <v>175</v>
      </c>
    </row>
    <row r="32" spans="1:31" ht="31.5" customHeight="1">
      <c r="A32" s="3">
        <v>26</v>
      </c>
      <c r="B32" s="3" t="s">
        <v>32</v>
      </c>
      <c r="C32" s="3" t="s">
        <v>33</v>
      </c>
      <c r="D32" s="7">
        <v>225</v>
      </c>
      <c r="E32" s="7">
        <f t="shared" si="2"/>
        <v>1480</v>
      </c>
      <c r="F32" s="8">
        <v>333000</v>
      </c>
      <c r="H32" s="3"/>
      <c r="I32" s="3"/>
      <c r="J32" s="3"/>
      <c r="K32" s="3"/>
      <c r="L32" s="3"/>
      <c r="M32" s="2">
        <v>26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2">
        <v>26</v>
      </c>
      <c r="Y32" s="3"/>
      <c r="Z32" s="3" t="s">
        <v>227</v>
      </c>
      <c r="AA32" s="3"/>
      <c r="AB32" s="3"/>
      <c r="AC32" s="3" t="s">
        <v>153</v>
      </c>
      <c r="AD32" s="3"/>
      <c r="AE32" s="3" t="s">
        <v>176</v>
      </c>
    </row>
    <row r="33" spans="1:31" ht="24">
      <c r="A33" s="3">
        <v>27</v>
      </c>
      <c r="B33" s="3" t="s">
        <v>34</v>
      </c>
      <c r="C33" s="3" t="s">
        <v>5</v>
      </c>
      <c r="D33" s="7">
        <v>100</v>
      </c>
      <c r="E33" s="7">
        <f t="shared" si="2"/>
        <v>4250</v>
      </c>
      <c r="F33" s="8">
        <v>425000</v>
      </c>
      <c r="H33" s="3"/>
      <c r="I33" s="3"/>
      <c r="J33" s="3"/>
      <c r="K33" s="3"/>
      <c r="L33" s="3"/>
      <c r="M33" s="2">
        <v>27</v>
      </c>
      <c r="N33" s="3" t="s">
        <v>193</v>
      </c>
      <c r="O33" s="3"/>
      <c r="P33" s="3"/>
      <c r="Q33" s="3"/>
      <c r="R33" s="3"/>
      <c r="S33" s="3"/>
      <c r="T33" s="3"/>
      <c r="U33" s="3"/>
      <c r="V33" s="3">
        <v>3187</v>
      </c>
      <c r="W33" s="3"/>
      <c r="X33" s="2">
        <v>27</v>
      </c>
      <c r="Y33" s="3" t="s">
        <v>106</v>
      </c>
      <c r="Z33" s="9" t="s">
        <v>208</v>
      </c>
      <c r="AA33" s="3" t="s">
        <v>133</v>
      </c>
      <c r="AB33" s="3" t="s">
        <v>140</v>
      </c>
      <c r="AC33" s="3"/>
      <c r="AD33" s="3" t="s">
        <v>172</v>
      </c>
      <c r="AE33" s="3"/>
    </row>
    <row r="34" spans="1:31">
      <c r="A34" s="3">
        <v>28</v>
      </c>
      <c r="B34" s="3" t="s">
        <v>35</v>
      </c>
      <c r="C34" s="3" t="s">
        <v>5</v>
      </c>
      <c r="D34" s="7">
        <v>300</v>
      </c>
      <c r="E34" s="7">
        <f t="shared" si="2"/>
        <v>920</v>
      </c>
      <c r="F34" s="8">
        <v>276000</v>
      </c>
      <c r="H34" s="3"/>
      <c r="I34" s="3"/>
      <c r="J34" s="3"/>
      <c r="K34" s="3"/>
      <c r="L34" s="3"/>
      <c r="M34" s="2">
        <v>28</v>
      </c>
      <c r="N34" s="3" t="s">
        <v>188</v>
      </c>
      <c r="O34" s="3"/>
      <c r="P34" s="3"/>
      <c r="Q34" s="3"/>
      <c r="R34" s="3"/>
      <c r="S34" s="3"/>
      <c r="T34" s="3"/>
      <c r="U34" s="3"/>
      <c r="V34" s="3"/>
      <c r="W34" s="3" t="s">
        <v>204</v>
      </c>
      <c r="X34" s="2">
        <v>28</v>
      </c>
      <c r="Y34" s="3" t="s">
        <v>107</v>
      </c>
      <c r="Z34" s="3"/>
      <c r="AA34" s="3"/>
      <c r="AB34" s="3" t="s">
        <v>141</v>
      </c>
      <c r="AC34" s="3" t="s">
        <v>154</v>
      </c>
      <c r="AD34" s="3"/>
      <c r="AE34" s="3" t="s">
        <v>177</v>
      </c>
    </row>
    <row r="35" spans="1:31" ht="31.5" customHeight="1">
      <c r="A35" s="3">
        <v>29</v>
      </c>
      <c r="B35" s="3" t="s">
        <v>36</v>
      </c>
      <c r="C35" s="3" t="s">
        <v>5</v>
      </c>
      <c r="D35" s="7">
        <v>300</v>
      </c>
      <c r="E35" s="7">
        <f t="shared" si="2"/>
        <v>970</v>
      </c>
      <c r="F35" s="8">
        <v>291000</v>
      </c>
      <c r="H35" s="3"/>
      <c r="I35" s="3"/>
      <c r="J35" s="3"/>
      <c r="K35" s="3"/>
      <c r="L35" s="3"/>
      <c r="M35" s="2">
        <v>29</v>
      </c>
      <c r="N35" s="3"/>
      <c r="O35" s="3"/>
      <c r="P35" s="3"/>
      <c r="Q35" s="3"/>
      <c r="R35" s="3"/>
      <c r="S35" s="9" t="s">
        <v>220</v>
      </c>
      <c r="T35" s="3"/>
      <c r="U35" s="3"/>
      <c r="V35" s="3"/>
      <c r="W35" s="3"/>
      <c r="X35" s="2">
        <v>29</v>
      </c>
      <c r="Y35" s="3"/>
      <c r="Z35" s="3"/>
      <c r="AA35" s="3"/>
      <c r="AB35" s="3"/>
      <c r="AC35" s="3" t="s">
        <v>155</v>
      </c>
      <c r="AD35" s="3"/>
      <c r="AE35" s="3"/>
    </row>
    <row r="36" spans="1:31">
      <c r="A36" s="3">
        <v>30</v>
      </c>
      <c r="B36" s="3" t="s">
        <v>37</v>
      </c>
      <c r="C36" s="3" t="s">
        <v>5</v>
      </c>
      <c r="D36" s="7">
        <v>200</v>
      </c>
      <c r="E36" s="7">
        <f t="shared" si="2"/>
        <v>513</v>
      </c>
      <c r="F36" s="8">
        <v>102600</v>
      </c>
      <c r="H36" s="3"/>
      <c r="I36" s="3"/>
      <c r="J36" s="3"/>
      <c r="K36" s="3"/>
      <c r="L36" s="3"/>
      <c r="M36" s="2">
        <v>30</v>
      </c>
      <c r="N36" s="3"/>
      <c r="O36" s="3"/>
      <c r="P36" s="3"/>
      <c r="Q36" s="3"/>
      <c r="R36" s="3"/>
      <c r="S36" s="9" t="s">
        <v>221</v>
      </c>
      <c r="T36" s="3"/>
      <c r="U36" s="3"/>
      <c r="V36" s="3"/>
      <c r="W36" s="3"/>
      <c r="X36" s="2">
        <v>30</v>
      </c>
      <c r="Y36" s="3"/>
      <c r="Z36" s="3"/>
      <c r="AA36" s="3"/>
      <c r="AB36" s="3"/>
      <c r="AC36" s="3" t="s">
        <v>156</v>
      </c>
      <c r="AD36" s="3"/>
      <c r="AE36" s="3"/>
    </row>
    <row r="37" spans="1:31">
      <c r="A37" s="3">
        <v>31</v>
      </c>
      <c r="B37" s="3" t="s">
        <v>38</v>
      </c>
      <c r="C37" s="3" t="s">
        <v>5</v>
      </c>
      <c r="D37" s="7">
        <v>200</v>
      </c>
      <c r="E37" s="7">
        <f t="shared" si="2"/>
        <v>450</v>
      </c>
      <c r="F37" s="8">
        <v>90000</v>
      </c>
      <c r="H37" s="3"/>
      <c r="I37" s="3"/>
      <c r="J37" s="3"/>
      <c r="K37" s="3"/>
      <c r="L37" s="3"/>
      <c r="M37" s="2">
        <v>31</v>
      </c>
      <c r="N37" s="3"/>
      <c r="O37" s="3"/>
      <c r="P37" s="3"/>
      <c r="Q37" s="3"/>
      <c r="R37" s="3"/>
      <c r="S37" s="9" t="s">
        <v>222</v>
      </c>
      <c r="T37" s="3"/>
      <c r="U37" s="3"/>
      <c r="V37" s="3"/>
      <c r="W37" s="3"/>
      <c r="X37" s="2">
        <v>31</v>
      </c>
      <c r="Y37" s="3"/>
      <c r="Z37" s="3"/>
      <c r="AA37" s="3"/>
      <c r="AB37" s="3"/>
      <c r="AC37" s="3" t="s">
        <v>156</v>
      </c>
      <c r="AD37" s="3"/>
      <c r="AE37" s="3"/>
    </row>
    <row r="38" spans="1:31">
      <c r="A38" s="3">
        <v>32</v>
      </c>
      <c r="B38" s="3" t="s">
        <v>39</v>
      </c>
      <c r="C38" s="3" t="s">
        <v>5</v>
      </c>
      <c r="D38" s="7">
        <v>200</v>
      </c>
      <c r="E38" s="7">
        <f t="shared" si="2"/>
        <v>650</v>
      </c>
      <c r="F38" s="8">
        <v>130000</v>
      </c>
      <c r="H38" s="3"/>
      <c r="I38" s="3"/>
      <c r="J38" s="3"/>
      <c r="K38" s="3"/>
      <c r="L38" s="3"/>
      <c r="M38" s="2">
        <v>32</v>
      </c>
      <c r="N38" s="3"/>
      <c r="O38" s="3"/>
      <c r="P38" s="3"/>
      <c r="Q38" s="3"/>
      <c r="R38" s="3"/>
      <c r="S38" s="9" t="s">
        <v>223</v>
      </c>
      <c r="T38" s="3"/>
      <c r="U38" s="3"/>
      <c r="V38" s="3"/>
      <c r="W38" s="3"/>
      <c r="X38" s="2">
        <v>32</v>
      </c>
      <c r="Y38" s="3"/>
      <c r="Z38" s="3"/>
      <c r="AA38" s="3"/>
      <c r="AB38" s="3"/>
      <c r="AC38" s="3" t="s">
        <v>157</v>
      </c>
      <c r="AD38" s="3"/>
      <c r="AE38" s="3"/>
    </row>
    <row r="39" spans="1:31">
      <c r="A39" s="3">
        <v>33</v>
      </c>
      <c r="B39" s="3" t="s">
        <v>40</v>
      </c>
      <c r="C39" s="3" t="s">
        <v>5</v>
      </c>
      <c r="D39" s="7">
        <v>300</v>
      </c>
      <c r="E39" s="7">
        <f t="shared" si="2"/>
        <v>650</v>
      </c>
      <c r="F39" s="8">
        <v>195000</v>
      </c>
      <c r="H39" s="3"/>
      <c r="I39" s="3"/>
      <c r="J39" s="3"/>
      <c r="K39" s="3"/>
      <c r="L39" s="3"/>
      <c r="M39" s="2">
        <v>33</v>
      </c>
      <c r="N39" s="3"/>
      <c r="O39" s="3"/>
      <c r="P39" s="3"/>
      <c r="Q39" s="3"/>
      <c r="R39" s="3"/>
      <c r="S39" s="9" t="s">
        <v>224</v>
      </c>
      <c r="T39" s="3"/>
      <c r="U39" s="3"/>
      <c r="V39" s="3"/>
      <c r="W39" s="3"/>
      <c r="X39" s="2">
        <v>33</v>
      </c>
      <c r="Y39" s="3"/>
      <c r="Z39" s="3"/>
      <c r="AA39" s="3"/>
      <c r="AB39" s="3"/>
      <c r="AC39" s="3" t="s">
        <v>157</v>
      </c>
      <c r="AD39" s="3"/>
      <c r="AE39" s="3"/>
    </row>
    <row r="40" spans="1:31" ht="15" customHeight="1">
      <c r="A40" s="3">
        <v>34</v>
      </c>
      <c r="B40" s="3" t="s">
        <v>41</v>
      </c>
      <c r="C40" s="3" t="s">
        <v>5</v>
      </c>
      <c r="D40" s="7">
        <v>300</v>
      </c>
      <c r="E40" s="7">
        <f t="shared" si="2"/>
        <v>550</v>
      </c>
      <c r="F40" s="8">
        <v>165000</v>
      </c>
      <c r="H40" s="3"/>
      <c r="I40" s="3"/>
      <c r="J40" s="3"/>
      <c r="K40" s="3"/>
      <c r="L40" s="3"/>
      <c r="M40" s="2">
        <v>34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2">
        <v>34</v>
      </c>
      <c r="Y40" s="3"/>
      <c r="Z40" s="3"/>
      <c r="AA40" s="3"/>
      <c r="AB40" s="3"/>
      <c r="AC40" s="3" t="s">
        <v>158</v>
      </c>
      <c r="AD40" s="3"/>
      <c r="AE40" s="3"/>
    </row>
    <row r="41" spans="1:31" ht="48">
      <c r="A41" s="3">
        <v>35</v>
      </c>
      <c r="B41" s="3" t="s">
        <v>230</v>
      </c>
      <c r="C41" s="3" t="s">
        <v>5</v>
      </c>
      <c r="D41" s="7">
        <v>500</v>
      </c>
      <c r="E41" s="7">
        <f>F41/[1]протокол!D153</f>
        <v>545</v>
      </c>
      <c r="F41" s="8">
        <v>272500</v>
      </c>
      <c r="H41" s="3"/>
      <c r="I41" s="3"/>
      <c r="J41" s="3"/>
      <c r="K41" s="9" t="s">
        <v>212</v>
      </c>
      <c r="L41" s="3"/>
      <c r="M41" s="2">
        <v>35</v>
      </c>
      <c r="N41" s="3" t="s">
        <v>189</v>
      </c>
      <c r="O41" s="3"/>
      <c r="P41" s="3"/>
      <c r="Q41" s="3"/>
      <c r="R41" s="3"/>
      <c r="S41" s="3"/>
      <c r="T41" s="3"/>
      <c r="U41" s="3"/>
      <c r="V41" s="3"/>
      <c r="W41" s="3"/>
      <c r="X41" s="2">
        <v>35</v>
      </c>
      <c r="Y41" s="3"/>
      <c r="Z41" s="3"/>
      <c r="AA41" s="3"/>
      <c r="AB41" s="3" t="s">
        <v>142</v>
      </c>
      <c r="AC41" s="3"/>
      <c r="AD41" s="3"/>
      <c r="AE41" s="3"/>
    </row>
    <row r="42" spans="1:31" ht="15" customHeight="1">
      <c r="A42" s="3">
        <v>36</v>
      </c>
      <c r="B42" s="3" t="s">
        <v>42</v>
      </c>
      <c r="C42" s="3" t="s">
        <v>5</v>
      </c>
      <c r="D42" s="7">
        <v>600</v>
      </c>
      <c r="E42" s="7">
        <f t="shared" ref="E42:E54" si="3">F42/D42</f>
        <v>164.87</v>
      </c>
      <c r="F42" s="8">
        <v>98922</v>
      </c>
      <c r="H42" s="3"/>
      <c r="I42" s="3"/>
      <c r="J42" s="3"/>
      <c r="K42" s="3"/>
      <c r="L42" s="3"/>
      <c r="M42" s="2">
        <v>36</v>
      </c>
      <c r="N42" s="3" t="s">
        <v>190</v>
      </c>
      <c r="O42" s="3"/>
      <c r="P42" s="3"/>
      <c r="Q42" s="3"/>
      <c r="R42" s="3"/>
      <c r="S42" s="3"/>
      <c r="T42" s="3"/>
      <c r="U42" s="3"/>
      <c r="V42" s="3"/>
      <c r="W42" s="3"/>
      <c r="X42" s="2">
        <v>36</v>
      </c>
      <c r="Y42" s="3" t="s">
        <v>108</v>
      </c>
      <c r="Z42" s="3"/>
      <c r="AA42" s="3" t="s">
        <v>134</v>
      </c>
      <c r="AB42" s="3" t="s">
        <v>143</v>
      </c>
      <c r="AC42" s="3" t="s">
        <v>159</v>
      </c>
      <c r="AD42" s="3"/>
      <c r="AE42" s="3" t="s">
        <v>178</v>
      </c>
    </row>
    <row r="43" spans="1:31" ht="15" customHeight="1">
      <c r="A43" s="3">
        <v>37</v>
      </c>
      <c r="B43" s="3" t="s">
        <v>43</v>
      </c>
      <c r="C43" s="7" t="s">
        <v>18</v>
      </c>
      <c r="D43" s="7">
        <v>5</v>
      </c>
      <c r="E43" s="7">
        <f t="shared" si="3"/>
        <v>14960</v>
      </c>
      <c r="F43" s="8">
        <v>74800</v>
      </c>
      <c r="H43" s="3"/>
      <c r="I43" s="3"/>
      <c r="J43" s="3"/>
      <c r="K43" s="3"/>
      <c r="L43" s="3"/>
      <c r="M43" s="2">
        <v>37</v>
      </c>
      <c r="N43" s="3" t="s">
        <v>191</v>
      </c>
      <c r="O43" s="3"/>
      <c r="P43" s="3"/>
      <c r="Q43" s="3"/>
      <c r="R43" s="3"/>
      <c r="S43" s="3"/>
      <c r="T43" s="3"/>
      <c r="U43" s="3"/>
      <c r="V43" s="3"/>
      <c r="W43" s="3"/>
      <c r="X43" s="2">
        <v>37</v>
      </c>
      <c r="Y43" s="3" t="s">
        <v>109</v>
      </c>
      <c r="Z43" s="3"/>
      <c r="AA43" s="3"/>
      <c r="AB43" s="3"/>
      <c r="AC43" s="3" t="s">
        <v>160</v>
      </c>
      <c r="AD43" s="3"/>
      <c r="AE43" s="3"/>
    </row>
    <row r="44" spans="1:31" ht="38.25" customHeight="1">
      <c r="A44" s="3">
        <v>38</v>
      </c>
      <c r="B44" s="3" t="s">
        <v>44</v>
      </c>
      <c r="C44" s="3" t="s">
        <v>5</v>
      </c>
      <c r="D44" s="7">
        <v>200</v>
      </c>
      <c r="E44" s="7">
        <f t="shared" si="3"/>
        <v>4760</v>
      </c>
      <c r="F44" s="8">
        <v>952000</v>
      </c>
      <c r="H44" s="3"/>
      <c r="I44" s="3"/>
      <c r="J44" s="3"/>
      <c r="K44" s="3"/>
      <c r="L44" s="3"/>
      <c r="M44" s="2">
        <v>38</v>
      </c>
      <c r="N44" s="3" t="s">
        <v>192</v>
      </c>
      <c r="O44" s="3"/>
      <c r="P44" s="3"/>
      <c r="Q44" s="3"/>
      <c r="R44" s="3"/>
      <c r="S44" s="3"/>
      <c r="T44" s="3"/>
      <c r="U44" s="3" t="s">
        <v>216</v>
      </c>
      <c r="V44" s="3"/>
      <c r="W44" s="3"/>
      <c r="X44" s="2">
        <v>38</v>
      </c>
      <c r="Y44" s="3" t="s">
        <v>110</v>
      </c>
      <c r="Z44" s="9" t="s">
        <v>209</v>
      </c>
      <c r="AA44" s="3"/>
      <c r="AB44" s="3" t="s">
        <v>144</v>
      </c>
      <c r="AC44" s="3"/>
      <c r="AD44" s="3"/>
      <c r="AE44" s="3"/>
    </row>
    <row r="45" spans="1:31">
      <c r="A45" s="3">
        <v>39</v>
      </c>
      <c r="B45" s="3" t="s">
        <v>45</v>
      </c>
      <c r="C45" s="7" t="s">
        <v>5</v>
      </c>
      <c r="D45" s="7">
        <v>6</v>
      </c>
      <c r="E45" s="7">
        <f t="shared" si="3"/>
        <v>21000</v>
      </c>
      <c r="F45" s="8">
        <v>126000</v>
      </c>
      <c r="H45" s="3"/>
      <c r="I45" s="3"/>
      <c r="J45" s="3"/>
      <c r="K45" s="3"/>
      <c r="L45" s="3"/>
      <c r="M45" s="2">
        <v>39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2">
        <v>39</v>
      </c>
      <c r="Y45" s="3"/>
      <c r="Z45" s="3"/>
      <c r="AA45" s="3"/>
      <c r="AB45" s="3"/>
      <c r="AC45" s="3"/>
      <c r="AD45" s="3"/>
      <c r="AE45" s="3"/>
    </row>
    <row r="46" spans="1:31" ht="15" customHeight="1">
      <c r="A46" s="3">
        <v>40</v>
      </c>
      <c r="B46" s="3" t="s">
        <v>46</v>
      </c>
      <c r="C46" s="7" t="s">
        <v>5</v>
      </c>
      <c r="D46" s="7">
        <v>400</v>
      </c>
      <c r="E46" s="7">
        <f t="shared" si="3"/>
        <v>290</v>
      </c>
      <c r="F46" s="8">
        <v>116000</v>
      </c>
      <c r="H46" s="3"/>
      <c r="I46" s="3"/>
      <c r="J46" s="3"/>
      <c r="K46" s="3"/>
      <c r="L46" s="3"/>
      <c r="M46" s="2">
        <v>40</v>
      </c>
      <c r="N46" s="3" t="s">
        <v>194</v>
      </c>
      <c r="O46" s="3"/>
      <c r="P46" s="3"/>
      <c r="Q46" s="3"/>
      <c r="R46" s="3"/>
      <c r="S46" s="3"/>
      <c r="T46" s="3"/>
      <c r="U46" s="3"/>
      <c r="V46" s="3"/>
      <c r="W46" s="3"/>
      <c r="X46" s="2">
        <v>40</v>
      </c>
      <c r="Y46" s="3" t="s">
        <v>111</v>
      </c>
      <c r="Z46" s="3"/>
      <c r="AA46" s="3" t="s">
        <v>135</v>
      </c>
      <c r="AB46" s="3" t="s">
        <v>145</v>
      </c>
      <c r="AC46" s="3" t="s">
        <v>117</v>
      </c>
      <c r="AD46" s="3"/>
      <c r="AE46" s="3" t="s">
        <v>179</v>
      </c>
    </row>
    <row r="47" spans="1:31">
      <c r="A47" s="3">
        <v>41</v>
      </c>
      <c r="B47" s="3" t="s">
        <v>47</v>
      </c>
      <c r="C47" s="7" t="s">
        <v>5</v>
      </c>
      <c r="D47" s="7">
        <v>200</v>
      </c>
      <c r="E47" s="7">
        <f t="shared" si="3"/>
        <v>880</v>
      </c>
      <c r="F47" s="8">
        <v>176000</v>
      </c>
      <c r="H47" s="3"/>
      <c r="I47" s="3"/>
      <c r="J47" s="3"/>
      <c r="K47" s="3"/>
      <c r="L47" s="3"/>
      <c r="M47" s="2">
        <v>41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2">
        <v>41</v>
      </c>
      <c r="Y47" s="3"/>
      <c r="Z47" s="3"/>
      <c r="AA47" s="3"/>
      <c r="AB47" s="3" t="s">
        <v>146</v>
      </c>
      <c r="AC47" s="3"/>
      <c r="AD47" s="3"/>
      <c r="AE47" s="3"/>
    </row>
    <row r="48" spans="1:31">
      <c r="A48" s="3">
        <v>42</v>
      </c>
      <c r="B48" s="3" t="s">
        <v>48</v>
      </c>
      <c r="C48" s="7" t="s">
        <v>5</v>
      </c>
      <c r="D48" s="7">
        <v>200</v>
      </c>
      <c r="E48" s="7">
        <f t="shared" si="3"/>
        <v>975</v>
      </c>
      <c r="F48" s="8">
        <v>195000</v>
      </c>
      <c r="H48" s="3"/>
      <c r="I48" s="3"/>
      <c r="J48" s="3"/>
      <c r="K48" s="3"/>
      <c r="L48" s="3"/>
      <c r="M48" s="2">
        <v>42</v>
      </c>
      <c r="N48" s="3"/>
      <c r="O48" s="3"/>
      <c r="P48" s="3"/>
      <c r="Q48" s="3"/>
      <c r="R48" s="3"/>
      <c r="S48" s="9" t="s">
        <v>225</v>
      </c>
      <c r="T48" s="3"/>
      <c r="U48" s="3"/>
      <c r="V48" s="3"/>
      <c r="W48" s="3"/>
      <c r="X48" s="2">
        <v>42</v>
      </c>
      <c r="Y48" s="3"/>
      <c r="Z48" s="3"/>
      <c r="AA48" s="3"/>
      <c r="AB48" s="3"/>
      <c r="AC48" s="3" t="s">
        <v>161</v>
      </c>
      <c r="AD48" s="3"/>
      <c r="AE48" s="3"/>
    </row>
    <row r="49" spans="1:31" ht="24">
      <c r="A49" s="3">
        <v>43</v>
      </c>
      <c r="B49" s="3" t="s">
        <v>49</v>
      </c>
      <c r="C49" s="7" t="s">
        <v>5</v>
      </c>
      <c r="D49" s="7">
        <v>200</v>
      </c>
      <c r="E49" s="7">
        <f t="shared" si="3"/>
        <v>802</v>
      </c>
      <c r="F49" s="8">
        <v>160400</v>
      </c>
      <c r="H49" s="3"/>
      <c r="I49" s="3"/>
      <c r="J49" s="3"/>
      <c r="K49" s="3"/>
      <c r="L49" s="3"/>
      <c r="M49" s="2">
        <v>43</v>
      </c>
      <c r="N49" s="3"/>
      <c r="O49" s="3"/>
      <c r="P49" s="3"/>
      <c r="Q49" s="3"/>
      <c r="R49" s="3"/>
      <c r="S49" s="9" t="s">
        <v>226</v>
      </c>
      <c r="T49" s="3"/>
      <c r="U49" s="3"/>
      <c r="V49" s="3"/>
      <c r="W49" s="3"/>
      <c r="X49" s="2">
        <v>43</v>
      </c>
      <c r="Y49" s="3"/>
      <c r="Z49" s="3"/>
      <c r="AA49" s="3"/>
      <c r="AB49" s="3" t="s">
        <v>146</v>
      </c>
      <c r="AC49" s="3" t="s">
        <v>162</v>
      </c>
      <c r="AD49" s="3"/>
      <c r="AE49" s="3"/>
    </row>
    <row r="50" spans="1:31" ht="39" customHeight="1">
      <c r="A50" s="3">
        <v>44</v>
      </c>
      <c r="B50" s="3" t="s">
        <v>50</v>
      </c>
      <c r="C50" s="3" t="s">
        <v>5</v>
      </c>
      <c r="D50" s="7">
        <v>600</v>
      </c>
      <c r="E50" s="7">
        <f t="shared" si="3"/>
        <v>583</v>
      </c>
      <c r="F50" s="8">
        <v>349800</v>
      </c>
      <c r="H50" s="3"/>
      <c r="I50" s="3"/>
      <c r="J50" s="3"/>
      <c r="K50" s="3"/>
      <c r="L50" s="3"/>
      <c r="M50" s="2">
        <v>44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2">
        <v>44</v>
      </c>
      <c r="Y50" s="3"/>
      <c r="Z50" s="3">
        <v>566</v>
      </c>
      <c r="AA50" s="3"/>
      <c r="AB50" s="3"/>
      <c r="AC50" s="3"/>
      <c r="AD50" s="3"/>
      <c r="AE50" s="3"/>
    </row>
    <row r="51" spans="1:31" ht="24.75" customHeight="1">
      <c r="A51" s="3">
        <v>45</v>
      </c>
      <c r="B51" s="3" t="s">
        <v>51</v>
      </c>
      <c r="C51" s="3" t="s">
        <v>12</v>
      </c>
      <c r="D51" s="7">
        <v>1</v>
      </c>
      <c r="E51" s="7">
        <f t="shared" si="3"/>
        <v>45000</v>
      </c>
      <c r="F51" s="8">
        <v>45000</v>
      </c>
      <c r="H51" s="3"/>
      <c r="I51" s="3"/>
      <c r="J51" s="3"/>
      <c r="K51" s="3"/>
      <c r="L51" s="3"/>
      <c r="M51" s="2">
        <v>45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2">
        <v>45</v>
      </c>
      <c r="Y51" s="3" t="s">
        <v>118</v>
      </c>
      <c r="Z51" s="3"/>
      <c r="AA51" s="3"/>
      <c r="AB51" s="3"/>
      <c r="AC51" s="3" t="s">
        <v>163</v>
      </c>
      <c r="AD51" s="3"/>
      <c r="AE51" s="3"/>
    </row>
    <row r="52" spans="1:31" ht="36.75" customHeight="1">
      <c r="A52" s="3">
        <v>46</v>
      </c>
      <c r="B52" s="3" t="s">
        <v>52</v>
      </c>
      <c r="C52" s="7" t="s">
        <v>12</v>
      </c>
      <c r="D52" s="7">
        <v>500</v>
      </c>
      <c r="E52" s="7">
        <f t="shared" si="3"/>
        <v>715</v>
      </c>
      <c r="F52" s="8">
        <v>357500</v>
      </c>
      <c r="H52" s="3"/>
      <c r="I52" s="3"/>
      <c r="J52" s="3"/>
      <c r="K52" s="3"/>
      <c r="L52" s="3"/>
      <c r="M52" s="2">
        <v>46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2">
        <v>46</v>
      </c>
      <c r="Y52" s="3" t="s">
        <v>112</v>
      </c>
      <c r="Z52" s="3" t="s">
        <v>211</v>
      </c>
      <c r="AA52" s="3"/>
      <c r="AB52" s="3"/>
      <c r="AC52" s="3"/>
      <c r="AD52" s="3"/>
      <c r="AE52" s="3"/>
    </row>
    <row r="53" spans="1:31" ht="15" customHeight="1">
      <c r="A53" s="3">
        <v>47</v>
      </c>
      <c r="B53" s="3" t="s">
        <v>53</v>
      </c>
      <c r="C53" s="3" t="s">
        <v>5</v>
      </c>
      <c r="D53" s="7">
        <v>4000</v>
      </c>
      <c r="E53" s="7">
        <f t="shared" si="3"/>
        <v>27.4</v>
      </c>
      <c r="F53" s="8">
        <v>109600</v>
      </c>
      <c r="H53" s="3"/>
      <c r="I53" s="3"/>
      <c r="J53" s="3"/>
      <c r="K53" s="3"/>
      <c r="L53" s="3"/>
      <c r="M53" s="2">
        <v>47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2">
        <v>47</v>
      </c>
      <c r="Y53" s="3"/>
      <c r="Z53" s="3" t="s">
        <v>180</v>
      </c>
      <c r="AA53" s="3"/>
      <c r="AB53" s="3"/>
      <c r="AC53" s="3"/>
      <c r="AD53" s="3"/>
      <c r="AE53" s="3" t="s">
        <v>180</v>
      </c>
    </row>
    <row r="54" spans="1:31" ht="15" customHeight="1">
      <c r="A54" s="3">
        <v>48</v>
      </c>
      <c r="B54" s="3" t="s">
        <v>54</v>
      </c>
      <c r="C54" s="3" t="s">
        <v>55</v>
      </c>
      <c r="D54" s="7">
        <v>30</v>
      </c>
      <c r="E54" s="7">
        <f t="shared" si="3"/>
        <v>28188</v>
      </c>
      <c r="F54" s="8">
        <v>845640</v>
      </c>
      <c r="H54" s="3"/>
      <c r="I54" s="9" t="s">
        <v>203</v>
      </c>
      <c r="J54" s="3"/>
      <c r="K54" s="3"/>
      <c r="L54" s="3"/>
      <c r="M54" s="2">
        <v>48</v>
      </c>
      <c r="N54" s="3"/>
      <c r="O54" s="3"/>
      <c r="P54" s="3"/>
      <c r="Q54" s="9" t="s">
        <v>219</v>
      </c>
      <c r="R54" s="3"/>
      <c r="S54" s="3"/>
      <c r="T54" s="3"/>
      <c r="U54" s="3"/>
      <c r="V54" s="3"/>
      <c r="W54" s="3">
        <v>11000</v>
      </c>
      <c r="X54" s="2">
        <v>48</v>
      </c>
      <c r="Y54" s="3"/>
      <c r="Z54" s="9" t="s">
        <v>123</v>
      </c>
      <c r="AA54" s="3"/>
      <c r="AB54" s="3">
        <v>18980</v>
      </c>
      <c r="AC54" s="3"/>
      <c r="AD54" s="3"/>
      <c r="AE54" s="3"/>
    </row>
    <row r="55" spans="1:31" ht="45" customHeight="1">
      <c r="A55" s="3"/>
      <c r="B55" s="3"/>
      <c r="C55" s="3"/>
      <c r="D55" s="7"/>
      <c r="E55" s="7"/>
      <c r="F55" s="8"/>
      <c r="H55" s="2" t="s">
        <v>217</v>
      </c>
      <c r="I55" s="2" t="s">
        <v>80</v>
      </c>
      <c r="J55" s="2" t="s">
        <v>81</v>
      </c>
      <c r="K55" s="2" t="s">
        <v>82</v>
      </c>
      <c r="L55" s="2" t="s">
        <v>83</v>
      </c>
      <c r="M55" s="2"/>
      <c r="N55" s="2" t="s">
        <v>84</v>
      </c>
      <c r="O55" s="2" t="s">
        <v>85</v>
      </c>
      <c r="P55" s="2" t="s">
        <v>86</v>
      </c>
      <c r="Q55" s="2" t="s">
        <v>87</v>
      </c>
      <c r="R55" s="2" t="s">
        <v>88</v>
      </c>
      <c r="S55" s="2" t="s">
        <v>89</v>
      </c>
      <c r="T55" s="2" t="s">
        <v>90</v>
      </c>
      <c r="U55" s="2" t="s">
        <v>91</v>
      </c>
      <c r="V55" s="2" t="s">
        <v>92</v>
      </c>
      <c r="W55" s="2" t="s">
        <v>93</v>
      </c>
      <c r="X55" s="2"/>
      <c r="Y55" s="2" t="s">
        <v>94</v>
      </c>
      <c r="Z55" s="2" t="s">
        <v>95</v>
      </c>
      <c r="AA55" s="2" t="s">
        <v>96</v>
      </c>
      <c r="AB55" s="2" t="s">
        <v>97</v>
      </c>
      <c r="AC55" s="2" t="s">
        <v>98</v>
      </c>
      <c r="AD55" s="2" t="s">
        <v>99</v>
      </c>
      <c r="AE55" s="2" t="s">
        <v>101</v>
      </c>
    </row>
    <row r="56" spans="1:31" ht="15" customHeight="1">
      <c r="A56" s="3">
        <v>49</v>
      </c>
      <c r="B56" s="3" t="s">
        <v>56</v>
      </c>
      <c r="C56" s="3" t="s">
        <v>57</v>
      </c>
      <c r="D56" s="7">
        <v>30</v>
      </c>
      <c r="E56" s="7">
        <f>F56/D56</f>
        <v>985</v>
      </c>
      <c r="F56" s="8">
        <v>29550</v>
      </c>
      <c r="H56" s="3"/>
      <c r="I56" s="3"/>
      <c r="J56" s="3"/>
      <c r="K56" s="3"/>
      <c r="L56" s="3"/>
      <c r="M56" s="2">
        <v>49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2">
        <v>49</v>
      </c>
      <c r="Y56" s="3"/>
      <c r="Z56" s="3"/>
      <c r="AA56" s="3"/>
      <c r="AB56" s="3">
        <v>978</v>
      </c>
      <c r="AC56" s="3"/>
      <c r="AD56" s="3"/>
      <c r="AE56" s="3"/>
    </row>
    <row r="57" spans="1:31" ht="40.5" customHeight="1">
      <c r="A57" s="3">
        <v>50</v>
      </c>
      <c r="B57" s="3" t="s">
        <v>231</v>
      </c>
      <c r="C57" s="3" t="s">
        <v>5</v>
      </c>
      <c r="D57" s="7">
        <v>100</v>
      </c>
      <c r="E57" s="7">
        <f>F57/[1]протокол!D154</f>
        <v>1510</v>
      </c>
      <c r="F57" s="8">
        <v>151000</v>
      </c>
      <c r="H57" s="3"/>
      <c r="I57" s="3"/>
      <c r="J57" s="3"/>
      <c r="K57" s="9" t="s">
        <v>213</v>
      </c>
      <c r="L57" s="3"/>
      <c r="M57" s="2">
        <v>50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2">
        <v>50</v>
      </c>
      <c r="Y57" s="3" t="s">
        <v>113</v>
      </c>
      <c r="Z57" s="6" t="s">
        <v>124</v>
      </c>
      <c r="AA57" s="3" t="s">
        <v>119</v>
      </c>
      <c r="AB57" s="3"/>
      <c r="AC57" s="3"/>
      <c r="AD57" s="3"/>
      <c r="AE57" s="3"/>
    </row>
    <row r="58" spans="1:31" ht="24">
      <c r="A58" s="3">
        <v>51</v>
      </c>
      <c r="B58" s="3" t="s">
        <v>58</v>
      </c>
      <c r="C58" s="7" t="s">
        <v>55</v>
      </c>
      <c r="D58" s="7">
        <v>50</v>
      </c>
      <c r="E58" s="7">
        <f t="shared" ref="E58:E72" si="4">F58/D58</f>
        <v>5300</v>
      </c>
      <c r="F58" s="8">
        <v>265000</v>
      </c>
      <c r="H58" s="3"/>
      <c r="I58" s="3"/>
      <c r="J58" s="3"/>
      <c r="K58" s="3"/>
      <c r="L58" s="3"/>
      <c r="M58" s="2">
        <v>51</v>
      </c>
      <c r="N58" s="3"/>
      <c r="O58" s="3"/>
      <c r="P58" s="3"/>
      <c r="Q58" s="9" t="s">
        <v>214</v>
      </c>
      <c r="R58" s="3"/>
      <c r="S58" s="3"/>
      <c r="T58" s="3"/>
      <c r="U58" s="3"/>
      <c r="V58" s="3"/>
      <c r="W58" s="3"/>
      <c r="X58" s="2">
        <v>51</v>
      </c>
      <c r="Y58" s="3"/>
      <c r="Z58" s="9" t="s">
        <v>125</v>
      </c>
      <c r="AA58" s="3"/>
      <c r="AB58" s="3"/>
      <c r="AC58" s="3"/>
      <c r="AD58" s="3"/>
      <c r="AE58" s="3"/>
    </row>
    <row r="59" spans="1:31">
      <c r="A59" s="3">
        <v>52</v>
      </c>
      <c r="B59" s="3" t="s">
        <v>59</v>
      </c>
      <c r="C59" s="7" t="s">
        <v>5</v>
      </c>
      <c r="D59" s="7">
        <v>15</v>
      </c>
      <c r="E59" s="7">
        <f t="shared" si="4"/>
        <v>24980</v>
      </c>
      <c r="F59" s="8">
        <v>374700</v>
      </c>
      <c r="H59" s="3"/>
      <c r="I59" s="3"/>
      <c r="J59" s="3" t="s">
        <v>183</v>
      </c>
      <c r="K59" s="3"/>
      <c r="L59" s="3"/>
      <c r="M59" s="2">
        <v>52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2">
        <v>52</v>
      </c>
      <c r="Y59" s="3" t="s">
        <v>114</v>
      </c>
      <c r="Z59" s="3" t="s">
        <v>126</v>
      </c>
      <c r="AA59" s="3"/>
      <c r="AB59" s="3"/>
      <c r="AC59" s="3" t="s">
        <v>164</v>
      </c>
      <c r="AD59" s="3"/>
      <c r="AE59" s="3"/>
    </row>
    <row r="60" spans="1:31" ht="48">
      <c r="A60" s="3">
        <v>53</v>
      </c>
      <c r="B60" s="3" t="s">
        <v>60</v>
      </c>
      <c r="C60" s="3" t="s">
        <v>12</v>
      </c>
      <c r="D60" s="7">
        <v>1</v>
      </c>
      <c r="E60" s="7">
        <f t="shared" si="4"/>
        <v>48600</v>
      </c>
      <c r="F60" s="8">
        <v>48600</v>
      </c>
      <c r="H60" s="3"/>
      <c r="I60" s="3"/>
      <c r="J60" s="3"/>
      <c r="K60" s="3"/>
      <c r="L60" s="3"/>
      <c r="M60" s="2">
        <v>53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2">
        <v>53</v>
      </c>
      <c r="Y60" s="3"/>
      <c r="Z60" s="3"/>
      <c r="AA60" s="3"/>
      <c r="AB60" s="3">
        <v>45900</v>
      </c>
      <c r="AC60" s="3"/>
      <c r="AD60" s="3"/>
      <c r="AE60" s="3"/>
    </row>
    <row r="61" spans="1:31" ht="15" customHeight="1">
      <c r="A61" s="3">
        <v>54</v>
      </c>
      <c r="B61" s="3" t="s">
        <v>61</v>
      </c>
      <c r="C61" s="3" t="s">
        <v>62</v>
      </c>
      <c r="D61" s="7">
        <v>1</v>
      </c>
      <c r="E61" s="7">
        <f t="shared" si="4"/>
        <v>43200</v>
      </c>
      <c r="F61" s="8">
        <v>43200</v>
      </c>
      <c r="H61" s="3"/>
      <c r="I61" s="3"/>
      <c r="J61" s="3"/>
      <c r="K61" s="3"/>
      <c r="L61" s="3"/>
      <c r="M61" s="2">
        <v>54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2">
        <v>54</v>
      </c>
      <c r="Y61" s="3"/>
      <c r="Z61" s="3"/>
      <c r="AA61" s="3"/>
      <c r="AB61" s="3"/>
      <c r="AC61" s="3"/>
      <c r="AD61" s="3"/>
      <c r="AE61" s="3"/>
    </row>
    <row r="62" spans="1:31" ht="15" customHeight="1">
      <c r="A62" s="4">
        <v>55</v>
      </c>
      <c r="B62" s="4" t="s">
        <v>63</v>
      </c>
      <c r="C62" s="4" t="s">
        <v>62</v>
      </c>
      <c r="D62" s="10">
        <v>1</v>
      </c>
      <c r="E62" s="7">
        <f t="shared" si="4"/>
        <v>135000</v>
      </c>
      <c r="F62" s="11">
        <v>135000</v>
      </c>
      <c r="H62" s="3"/>
      <c r="I62" s="3"/>
      <c r="J62" s="3"/>
      <c r="K62" s="3"/>
      <c r="L62" s="3"/>
      <c r="M62" s="12">
        <v>55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12">
        <v>55</v>
      </c>
      <c r="Y62" s="3"/>
      <c r="Z62" s="3"/>
      <c r="AA62" s="3"/>
      <c r="AB62" s="3">
        <v>128750</v>
      </c>
      <c r="AC62" s="3"/>
      <c r="AD62" s="3"/>
      <c r="AE62" s="3"/>
    </row>
    <row r="63" spans="1:31" ht="15" customHeight="1">
      <c r="A63" s="3">
        <v>56</v>
      </c>
      <c r="B63" s="3" t="s">
        <v>64</v>
      </c>
      <c r="C63" s="7" t="s">
        <v>5</v>
      </c>
      <c r="D63" s="7">
        <v>300</v>
      </c>
      <c r="E63" s="7">
        <f t="shared" si="4"/>
        <v>659</v>
      </c>
      <c r="F63" s="7">
        <v>197700</v>
      </c>
      <c r="H63" s="3"/>
      <c r="I63" s="3"/>
      <c r="J63" s="3"/>
      <c r="K63" s="3"/>
      <c r="L63" s="3"/>
      <c r="M63" s="2">
        <v>56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2">
        <v>56</v>
      </c>
      <c r="Y63" s="3"/>
      <c r="Z63" s="3"/>
      <c r="AA63" s="3"/>
      <c r="AB63" s="3"/>
      <c r="AC63" s="3" t="s">
        <v>165</v>
      </c>
      <c r="AD63" s="3"/>
      <c r="AE63" s="3"/>
    </row>
    <row r="64" spans="1:31" ht="15" customHeight="1">
      <c r="A64" s="3">
        <v>57</v>
      </c>
      <c r="B64" s="3" t="s">
        <v>65</v>
      </c>
      <c r="C64" s="7" t="s">
        <v>5</v>
      </c>
      <c r="D64" s="7">
        <v>200</v>
      </c>
      <c r="E64" s="7">
        <f t="shared" si="4"/>
        <v>997</v>
      </c>
      <c r="F64" s="7">
        <v>199400</v>
      </c>
      <c r="H64" s="3"/>
      <c r="I64" s="3"/>
      <c r="J64" s="3"/>
      <c r="K64" s="3"/>
      <c r="L64" s="3"/>
      <c r="M64" s="2">
        <v>57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2">
        <v>57</v>
      </c>
      <c r="Y64" s="3"/>
      <c r="Z64" s="3"/>
      <c r="AA64" s="3"/>
      <c r="AB64" s="3"/>
      <c r="AC64" s="3" t="s">
        <v>166</v>
      </c>
      <c r="AD64" s="3"/>
      <c r="AE64" s="3"/>
    </row>
    <row r="65" spans="1:31" ht="15" customHeight="1">
      <c r="A65" s="3">
        <v>58</v>
      </c>
      <c r="B65" s="3" t="s">
        <v>66</v>
      </c>
      <c r="C65" s="3" t="s">
        <v>67</v>
      </c>
      <c r="D65" s="7">
        <v>30</v>
      </c>
      <c r="E65" s="7">
        <f t="shared" si="4"/>
        <v>1260</v>
      </c>
      <c r="F65" s="7">
        <v>37800</v>
      </c>
      <c r="H65" s="3"/>
      <c r="I65" s="3"/>
      <c r="J65" s="3"/>
      <c r="K65" s="3"/>
      <c r="L65" s="3"/>
      <c r="M65" s="2">
        <v>58</v>
      </c>
      <c r="N65" s="3"/>
      <c r="O65" s="3"/>
      <c r="P65" s="3"/>
      <c r="Q65" s="3"/>
      <c r="R65" s="3"/>
      <c r="S65" s="3"/>
      <c r="T65" s="3"/>
      <c r="U65" s="3"/>
      <c r="V65" s="3"/>
      <c r="W65" s="3" t="s">
        <v>205</v>
      </c>
      <c r="X65" s="2">
        <v>58</v>
      </c>
      <c r="Y65" s="3" t="s">
        <v>115</v>
      </c>
      <c r="Z65" s="3"/>
      <c r="AA65" s="3"/>
      <c r="AB65" s="3"/>
      <c r="AC65" s="3" t="s">
        <v>124</v>
      </c>
      <c r="AD65" s="3"/>
      <c r="AE65" s="3"/>
    </row>
    <row r="66" spans="1:31" ht="15" customHeight="1">
      <c r="A66" s="3">
        <v>59</v>
      </c>
      <c r="B66" s="3" t="s">
        <v>68</v>
      </c>
      <c r="C66" s="3" t="s">
        <v>67</v>
      </c>
      <c r="D66" s="7">
        <v>30</v>
      </c>
      <c r="E66" s="7">
        <f t="shared" si="4"/>
        <v>1225</v>
      </c>
      <c r="F66" s="7">
        <v>36750</v>
      </c>
      <c r="H66" s="3"/>
      <c r="I66" s="3"/>
      <c r="J66" s="3"/>
      <c r="K66" s="3"/>
      <c r="L66" s="3"/>
      <c r="M66" s="2">
        <v>59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2">
        <v>59</v>
      </c>
      <c r="Y66" s="3"/>
      <c r="Z66" s="3"/>
      <c r="AA66" s="3"/>
      <c r="AB66" s="3"/>
      <c r="AC66" s="3" t="s">
        <v>167</v>
      </c>
      <c r="AD66" s="3"/>
      <c r="AE66" s="3"/>
    </row>
    <row r="67" spans="1:31" ht="15" customHeight="1">
      <c r="A67" s="3">
        <v>60</v>
      </c>
      <c r="B67" s="3" t="s">
        <v>69</v>
      </c>
      <c r="C67" s="3" t="s">
        <v>67</v>
      </c>
      <c r="D67" s="7">
        <v>30</v>
      </c>
      <c r="E67" s="7">
        <f t="shared" si="4"/>
        <v>1260</v>
      </c>
      <c r="F67" s="7">
        <v>37800</v>
      </c>
      <c r="H67" s="3"/>
      <c r="I67" s="3"/>
      <c r="J67" s="3"/>
      <c r="K67" s="3"/>
      <c r="L67" s="3"/>
      <c r="M67" s="2">
        <v>60</v>
      </c>
      <c r="N67" s="3"/>
      <c r="O67" s="3"/>
      <c r="P67" s="3"/>
      <c r="Q67" s="3"/>
      <c r="R67" s="3"/>
      <c r="S67" s="3"/>
      <c r="T67" s="3"/>
      <c r="U67" s="3"/>
      <c r="V67" s="3"/>
      <c r="W67" s="3" t="s">
        <v>205</v>
      </c>
      <c r="X67" s="2">
        <v>60</v>
      </c>
      <c r="Y67" s="3" t="s">
        <v>115</v>
      </c>
      <c r="Z67" s="3"/>
      <c r="AA67" s="3"/>
      <c r="AB67" s="3"/>
      <c r="AC67" s="3" t="s">
        <v>124</v>
      </c>
      <c r="AD67" s="3"/>
      <c r="AE67" s="3"/>
    </row>
    <row r="68" spans="1:31">
      <c r="A68" s="3">
        <v>61</v>
      </c>
      <c r="B68" s="3" t="s">
        <v>100</v>
      </c>
      <c r="C68" s="3" t="s">
        <v>67</v>
      </c>
      <c r="D68" s="7">
        <v>30</v>
      </c>
      <c r="E68" s="7">
        <f t="shared" si="4"/>
        <v>1410</v>
      </c>
      <c r="F68" s="7">
        <v>42300</v>
      </c>
      <c r="H68" s="3"/>
      <c r="I68" s="3"/>
      <c r="J68" s="3"/>
      <c r="K68" s="3"/>
      <c r="L68" s="3"/>
      <c r="M68" s="2">
        <v>61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2">
        <v>61</v>
      </c>
      <c r="Y68" s="3"/>
      <c r="Z68" s="3"/>
      <c r="AA68" s="3"/>
      <c r="AB68" s="3"/>
      <c r="AC68" s="3" t="s">
        <v>168</v>
      </c>
      <c r="AD68" s="3"/>
      <c r="AE68" s="3"/>
    </row>
    <row r="69" spans="1:31" ht="64.5" customHeight="1">
      <c r="A69" s="3">
        <v>62</v>
      </c>
      <c r="B69" s="3" t="s">
        <v>70</v>
      </c>
      <c r="C69" s="3" t="s">
        <v>5</v>
      </c>
      <c r="D69" s="7">
        <v>40000</v>
      </c>
      <c r="E69" s="7">
        <f t="shared" si="4"/>
        <v>20.11</v>
      </c>
      <c r="F69" s="8">
        <v>804400</v>
      </c>
      <c r="H69" s="3"/>
      <c r="I69" s="3"/>
      <c r="J69" s="3"/>
      <c r="K69" s="3"/>
      <c r="L69" s="3"/>
      <c r="M69" s="2">
        <v>62</v>
      </c>
      <c r="N69" s="3"/>
      <c r="O69" s="3"/>
      <c r="P69" s="3"/>
      <c r="Q69" s="3"/>
      <c r="R69" s="9" t="s">
        <v>198</v>
      </c>
      <c r="S69" s="3"/>
      <c r="T69" s="3"/>
      <c r="U69" s="3"/>
      <c r="V69" s="3"/>
      <c r="W69" s="3"/>
      <c r="X69" s="2">
        <v>62</v>
      </c>
      <c r="Y69" s="3"/>
      <c r="Z69" s="3" t="s">
        <v>127</v>
      </c>
      <c r="AA69" s="3"/>
      <c r="AB69" s="3"/>
      <c r="AC69" s="3" t="s">
        <v>169</v>
      </c>
      <c r="AD69" s="3"/>
      <c r="AE69" s="3" t="s">
        <v>181</v>
      </c>
    </row>
    <row r="70" spans="1:31" ht="48">
      <c r="A70" s="3">
        <v>63</v>
      </c>
      <c r="B70" s="3" t="s">
        <v>71</v>
      </c>
      <c r="C70" s="3" t="s">
        <v>5</v>
      </c>
      <c r="D70" s="7">
        <v>25000</v>
      </c>
      <c r="E70" s="7">
        <f t="shared" si="4"/>
        <v>15.63</v>
      </c>
      <c r="F70" s="8">
        <v>390750</v>
      </c>
      <c r="H70" s="3"/>
      <c r="I70" s="3"/>
      <c r="J70" s="3"/>
      <c r="K70" s="3"/>
      <c r="L70" s="3"/>
      <c r="M70" s="2">
        <v>63</v>
      </c>
      <c r="N70" s="3"/>
      <c r="O70" s="3"/>
      <c r="P70" s="3"/>
      <c r="Q70" s="3"/>
      <c r="R70" s="9" t="s">
        <v>199</v>
      </c>
      <c r="S70" s="3"/>
      <c r="T70" s="3"/>
      <c r="U70" s="3"/>
      <c r="V70" s="3"/>
      <c r="W70" s="3"/>
      <c r="X70" s="2">
        <v>63</v>
      </c>
      <c r="Y70" s="3"/>
      <c r="Z70" s="3" t="s">
        <v>128</v>
      </c>
      <c r="AA70" s="3"/>
      <c r="AB70" s="3"/>
      <c r="AC70" s="3" t="s">
        <v>170</v>
      </c>
      <c r="AD70" s="3"/>
      <c r="AE70" s="3" t="s">
        <v>182</v>
      </c>
    </row>
    <row r="71" spans="1:31" ht="48">
      <c r="A71" s="3">
        <v>64</v>
      </c>
      <c r="B71" s="3" t="s">
        <v>72</v>
      </c>
      <c r="C71" s="3" t="s">
        <v>5</v>
      </c>
      <c r="D71" s="7">
        <v>70000</v>
      </c>
      <c r="E71" s="7">
        <f t="shared" si="4"/>
        <v>13.26</v>
      </c>
      <c r="F71" s="7">
        <v>928200</v>
      </c>
      <c r="H71" s="3"/>
      <c r="I71" s="3"/>
      <c r="J71" s="3"/>
      <c r="K71" s="3"/>
      <c r="L71" s="3"/>
      <c r="M71" s="2">
        <v>64</v>
      </c>
      <c r="N71" s="3"/>
      <c r="O71" s="3"/>
      <c r="P71" s="3"/>
      <c r="Q71" s="3"/>
      <c r="R71" s="9" t="s">
        <v>200</v>
      </c>
      <c r="S71" s="3"/>
      <c r="T71" s="3"/>
      <c r="U71" s="3"/>
      <c r="V71" s="3"/>
      <c r="W71" s="3"/>
      <c r="X71" s="2">
        <v>64</v>
      </c>
      <c r="Y71" s="3"/>
      <c r="Z71" s="3" t="s">
        <v>129</v>
      </c>
      <c r="AA71" s="3"/>
      <c r="AB71" s="3"/>
      <c r="AC71" s="3" t="s">
        <v>170</v>
      </c>
      <c r="AD71" s="3"/>
      <c r="AE71" s="3" t="s">
        <v>182</v>
      </c>
    </row>
    <row r="72" spans="1:31" ht="58.5" customHeight="1">
      <c r="A72" s="3">
        <v>65</v>
      </c>
      <c r="B72" s="3" t="s">
        <v>73</v>
      </c>
      <c r="C72" s="7" t="s">
        <v>5</v>
      </c>
      <c r="D72" s="7">
        <v>800</v>
      </c>
      <c r="E72" s="7">
        <f t="shared" si="4"/>
        <v>670</v>
      </c>
      <c r="F72" s="8">
        <v>536000</v>
      </c>
      <c r="H72" s="3"/>
      <c r="I72" s="3"/>
      <c r="J72" s="3"/>
      <c r="K72" s="3"/>
      <c r="L72" s="3"/>
      <c r="M72" s="2">
        <v>65</v>
      </c>
      <c r="N72" s="3"/>
      <c r="O72" s="3"/>
      <c r="P72" s="3" t="s">
        <v>196</v>
      </c>
      <c r="Q72" s="3"/>
      <c r="R72" s="3"/>
      <c r="S72" s="3"/>
      <c r="T72" s="3"/>
      <c r="U72" s="3"/>
      <c r="V72" s="3"/>
      <c r="W72" s="3" t="s">
        <v>206</v>
      </c>
      <c r="X72" s="2">
        <v>65</v>
      </c>
      <c r="Y72" s="3" t="s">
        <v>116</v>
      </c>
      <c r="Z72" s="3" t="s">
        <v>228</v>
      </c>
      <c r="AA72" s="3"/>
      <c r="AB72" s="3" t="s">
        <v>148</v>
      </c>
      <c r="AC72" s="3" t="s">
        <v>171</v>
      </c>
      <c r="AD72" s="3"/>
      <c r="AE72" s="3" t="s">
        <v>130</v>
      </c>
    </row>
    <row r="73" spans="1:31" ht="75" customHeight="1">
      <c r="A73" s="3">
        <v>66</v>
      </c>
      <c r="B73" s="7" t="s">
        <v>232</v>
      </c>
      <c r="C73" s="7" t="s">
        <v>5</v>
      </c>
      <c r="D73" s="7">
        <v>500</v>
      </c>
      <c r="E73" s="7">
        <f>F73/[1]протокол!D149</f>
        <v>882.16</v>
      </c>
      <c r="F73" s="7">
        <v>441080</v>
      </c>
      <c r="H73" s="3" t="s">
        <v>218</v>
      </c>
      <c r="I73" s="3"/>
      <c r="J73" s="3"/>
      <c r="K73" s="3"/>
      <c r="L73" s="3"/>
      <c r="M73" s="2">
        <v>66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2">
        <v>66</v>
      </c>
      <c r="Y73" s="3"/>
      <c r="Z73" s="3"/>
      <c r="AA73" s="3"/>
      <c r="AB73" s="3" t="s">
        <v>147</v>
      </c>
      <c r="AC73" s="3"/>
      <c r="AD73" s="3"/>
      <c r="AE73" s="3"/>
    </row>
    <row r="74" spans="1:31" ht="58.5" customHeight="1">
      <c r="A74" s="3">
        <v>67</v>
      </c>
      <c r="B74" s="3" t="s">
        <v>74</v>
      </c>
      <c r="C74" s="7" t="s">
        <v>5</v>
      </c>
      <c r="D74" s="7">
        <v>3000</v>
      </c>
      <c r="E74" s="7">
        <f>F74/D74</f>
        <v>235</v>
      </c>
      <c r="F74" s="8">
        <v>705000</v>
      </c>
      <c r="H74" s="3"/>
      <c r="I74" s="3"/>
      <c r="J74" s="3"/>
      <c r="K74" s="3"/>
      <c r="L74" s="3"/>
      <c r="M74" s="2">
        <v>67</v>
      </c>
      <c r="N74" s="3"/>
      <c r="O74" s="3"/>
      <c r="P74" s="3">
        <v>170</v>
      </c>
      <c r="Q74" s="3"/>
      <c r="R74" s="3"/>
      <c r="S74" s="3"/>
      <c r="T74" s="3"/>
      <c r="U74" s="3"/>
      <c r="V74" s="3"/>
      <c r="W74" s="3"/>
      <c r="X74" s="2">
        <v>67</v>
      </c>
      <c r="Y74" s="3">
        <v>178</v>
      </c>
      <c r="Z74" s="3">
        <v>227</v>
      </c>
      <c r="AA74" s="3"/>
      <c r="AB74" s="3"/>
      <c r="AC74" s="3"/>
      <c r="AD74" s="3"/>
      <c r="AE74" s="3"/>
    </row>
    <row r="75" spans="1:31" ht="58.5" customHeight="1">
      <c r="A75" s="3"/>
      <c r="B75" s="3"/>
      <c r="C75" s="7"/>
      <c r="D75" s="7"/>
      <c r="E75" s="7"/>
      <c r="F75" s="8"/>
      <c r="H75" s="2" t="s">
        <v>217</v>
      </c>
      <c r="I75" s="2" t="s">
        <v>80</v>
      </c>
      <c r="J75" s="2" t="s">
        <v>81</v>
      </c>
      <c r="K75" s="2" t="s">
        <v>82</v>
      </c>
      <c r="L75" s="2" t="s">
        <v>83</v>
      </c>
      <c r="M75" s="2"/>
      <c r="N75" s="2" t="s">
        <v>84</v>
      </c>
      <c r="O75" s="2" t="s">
        <v>85</v>
      </c>
      <c r="P75" s="2" t="s">
        <v>86</v>
      </c>
      <c r="Q75" s="2" t="s">
        <v>87</v>
      </c>
      <c r="R75" s="2" t="s">
        <v>88</v>
      </c>
      <c r="S75" s="2" t="s">
        <v>89</v>
      </c>
      <c r="T75" s="2" t="s">
        <v>90</v>
      </c>
      <c r="U75" s="2" t="s">
        <v>91</v>
      </c>
      <c r="V75" s="2" t="s">
        <v>92</v>
      </c>
      <c r="W75" s="2" t="s">
        <v>93</v>
      </c>
      <c r="X75" s="2"/>
      <c r="Y75" s="2" t="s">
        <v>94</v>
      </c>
      <c r="Z75" s="2" t="s">
        <v>95</v>
      </c>
      <c r="AA75" s="2" t="s">
        <v>96</v>
      </c>
      <c r="AB75" s="2" t="s">
        <v>97</v>
      </c>
      <c r="AC75" s="2" t="s">
        <v>98</v>
      </c>
      <c r="AD75" s="2" t="s">
        <v>99</v>
      </c>
      <c r="AE75" s="2" t="s">
        <v>101</v>
      </c>
    </row>
    <row r="76" spans="1:31" ht="15" customHeight="1">
      <c r="A76" s="3">
        <v>68</v>
      </c>
      <c r="B76" s="3" t="s">
        <v>75</v>
      </c>
      <c r="C76" s="7" t="s">
        <v>18</v>
      </c>
      <c r="D76" s="7">
        <v>100</v>
      </c>
      <c r="E76" s="7">
        <f>F76/D76</f>
        <v>8808</v>
      </c>
      <c r="F76" s="13">
        <v>880800</v>
      </c>
      <c r="H76" s="3"/>
      <c r="I76" s="3"/>
      <c r="J76" s="3"/>
      <c r="K76" s="3"/>
      <c r="L76" s="3"/>
      <c r="M76" s="2">
        <v>68</v>
      </c>
      <c r="N76" s="3"/>
      <c r="O76" s="3" t="s">
        <v>195</v>
      </c>
      <c r="P76" s="3"/>
      <c r="Q76" s="3"/>
      <c r="R76" s="3"/>
      <c r="S76" s="3"/>
      <c r="T76" s="3" t="s">
        <v>201</v>
      </c>
      <c r="U76" s="3"/>
      <c r="V76" s="3"/>
      <c r="W76" s="3"/>
      <c r="X76" s="2">
        <v>68</v>
      </c>
      <c r="Y76" s="3"/>
      <c r="Z76" s="3"/>
      <c r="AA76" s="3"/>
      <c r="AB76" s="3"/>
      <c r="AC76" s="3"/>
      <c r="AD76" s="3" t="s">
        <v>173</v>
      </c>
      <c r="AE76" s="3"/>
    </row>
    <row r="77" spans="1:31">
      <c r="A77" s="3">
        <v>69</v>
      </c>
      <c r="B77" s="3" t="s">
        <v>76</v>
      </c>
      <c r="C77" s="7" t="s">
        <v>5</v>
      </c>
      <c r="D77" s="7">
        <v>720</v>
      </c>
      <c r="E77" s="7">
        <f>F77/D77</f>
        <v>306</v>
      </c>
      <c r="F77" s="13">
        <v>220320</v>
      </c>
      <c r="H77" s="3"/>
      <c r="I77" s="3"/>
      <c r="J77" s="3"/>
      <c r="K77" s="3"/>
      <c r="L77" s="3"/>
      <c r="M77" s="2">
        <v>69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2">
        <v>69</v>
      </c>
      <c r="Y77" s="3">
        <v>303</v>
      </c>
      <c r="Z77" s="3">
        <v>162</v>
      </c>
      <c r="AA77" s="3"/>
      <c r="AB77" s="3"/>
      <c r="AC77" s="3"/>
      <c r="AD77" s="3"/>
      <c r="AE77" s="3"/>
    </row>
  </sheetData>
  <pageMargins left="0.31496062992125984" right="0.31496062992125984" top="0.35433070866141736" bottom="0.35433070866141736" header="0.31496062992125984" footer="0.31496062992125984"/>
  <pageSetup paperSize="9" scale="84" orientation="landscape" r:id="rId1"/>
  <rowBreaks count="2" manualBreakCount="2">
    <brk id="20" max="16383" man="1"/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2024-05-28T09:12:25Z</dcterms:modified>
</cp:coreProperties>
</file>