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3F823717-355C-4373-B2E0-4D5B40F2DC06}" xr6:coauthVersionLast="36" xr6:coauthVersionMax="36" xr10:uidLastSave="{00000000-0000-0000-0000-000000000000}"/>
  <bookViews>
    <workbookView xWindow="0" yWindow="0" windowWidth="23040" windowHeight="101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</calcChain>
</file>

<file path=xl/sharedStrings.xml><?xml version="1.0" encoding="utf-8"?>
<sst xmlns="http://schemas.openxmlformats.org/spreadsheetml/2006/main" count="57" uniqueCount="43">
  <si>
    <t>№п/п</t>
  </si>
  <si>
    <t>Наименование потенциального поставщика</t>
  </si>
  <si>
    <t>БИН /ИИН</t>
  </si>
  <si>
    <t>кол-во</t>
  </si>
  <si>
    <t>№</t>
  </si>
  <si>
    <t>Наименование</t>
  </si>
  <si>
    <t>ед.изм.</t>
  </si>
  <si>
    <t>Цена</t>
  </si>
  <si>
    <t>Сумма</t>
  </si>
  <si>
    <t>дата и время</t>
  </si>
  <si>
    <t>Заявка на закуп медицинских изделий</t>
  </si>
  <si>
    <t>амп</t>
  </si>
  <si>
    <t>Филиал ТОО "АЛЬЯНС-ФАРМ" в городе Павлодар</t>
  </si>
  <si>
    <t>Д-димер 25 определений</t>
  </si>
  <si>
    <t>наб</t>
  </si>
  <si>
    <t>Тропонин 25 определений</t>
  </si>
  <si>
    <t>С- реактивный белок  BA 400 (1*60+1*15)</t>
  </si>
  <si>
    <t>Кюветы реакционные (700шт/уп) TS 3000</t>
  </si>
  <si>
    <t>упак</t>
  </si>
  <si>
    <t>Холестерин ВА400(10х60)</t>
  </si>
  <si>
    <t>НDL-холестерин ВА400(1х60+1х20)</t>
  </si>
  <si>
    <t>Ревматойдный фактор ВА400 (1х60+1х15)</t>
  </si>
  <si>
    <t>Набор реагентов для определения содержания АЧТВ  НТ-Coag APTT Reagent kit(5x2+5x2)</t>
  </si>
  <si>
    <t>LDL-холестерин ВА400(1х60+1х20)</t>
  </si>
  <si>
    <t>Концентрированный промывочный раствор 500мл ВА400</t>
  </si>
  <si>
    <t>фл</t>
  </si>
  <si>
    <t>Пиридоксина гидрохлорид 5%/1 мл №10 раствор для инъекций в ампулах</t>
  </si>
  <si>
    <t xml:space="preserve">Аммиак 10% 20мл раствор </t>
  </si>
  <si>
    <t>Хигиеника ср-во педикулицидное 60мл + гребешок</t>
  </si>
  <si>
    <t>Атропина сульфат 1мл/0,1% №10</t>
  </si>
  <si>
    <t>Мезатон р/р для инъекций 1мл №10</t>
  </si>
  <si>
    <t xml:space="preserve">Вода для инъекций 5мл №10 растворитель для приготовления лекарственных форм для инъекций </t>
  </si>
  <si>
    <t>ТОО Компания Медиус</t>
  </si>
  <si>
    <t>08.10.2024</t>
  </si>
  <si>
    <t>17.00</t>
  </si>
  <si>
    <t>930340000390</t>
  </si>
  <si>
    <t>07.10.2024</t>
  </si>
  <si>
    <t>12.44</t>
  </si>
  <si>
    <t>0408400042</t>
  </si>
  <si>
    <t>Признать победителя по лотам №1,2,3,4,5,6,7,8,9,10 ТОО Компания Медиус</t>
  </si>
  <si>
    <t>Признать победителя по лотам №13,16 Филиал ТОО "АЛЬЯНС-ФАРМ" в городе Павлодар</t>
  </si>
  <si>
    <t>Лоты № 11,12,14,15 признать несостоявшимся в связи в отсутствием ценновых предложений</t>
  </si>
  <si>
    <r>
      <rPr>
        <b/>
        <sz val="12"/>
        <color theme="1"/>
        <rFont val="Times New Roman"/>
        <family val="1"/>
        <charset val="204"/>
      </rPr>
      <t>Протокол закупа товаров способом 
запроса ценовых предложений № 19 от 09 октября 2024 года</t>
    </r>
    <r>
      <rPr>
        <sz val="12"/>
        <color theme="1"/>
        <rFont val="Times New Roman"/>
        <family val="1"/>
        <charset val="204"/>
      </rPr>
      <t xml:space="preserve">
Согласно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                                                                                                    Приказ Министра здравоохранения Республики Казахстан от 7 июня 2023 года № 110
КГП на ПХВ «Иртышская районная больница», с. Иртышск, ул. Кожаберген батыра 15, объявляет о проведении закупа способом запроса ценовых предложений. 
1) Место поставки - с. Иртышск, ул. Кожаберген батыра, 15
2) Сроки и условия поставки – согласно заявке в течение 15 календарных дней, до 31 декабря 2024 года
3)  Место представления (приема) документов – с.Иртышск, ул. Кожаберген батыра, 15., КГП на ПХВ «Иртышская РБ», бухгалтерия.
4)  Окончательный срок предоставления ценовых предложений – с 10-00 часов 02 октября 2024 года до 10-00 часов 09 октября 2024 года
5) Дата, время и место вскрытия конвертов: 11-00 часов, 09 октября 2024 года, по адресу с. Иртышск, ул. Кожаберген батыра, 15, КГП на ПХВ «Иртышская РБ»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</si>
</sst>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0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4"/>
  <sheetViews>
    <sheetView tabSelected="1" topLeftCell="A16" zoomScale="70" zoomScaleNormal="70" workbookViewId="0">
      <selection activeCell="H5" sqref="H5"/>
    </sheetView>
  </sheetViews>
  <sheetFormatPr defaultRowHeight="14.4" x14ac:dyDescent="0.3"/>
  <cols>
    <col min="1" max="1" width="6.33203125" customWidth="1"/>
    <col min="2" max="2" width="57" customWidth="1"/>
    <col min="3" max="3" width="18.5546875" style="4" customWidth="1"/>
    <col min="4" max="4" width="14.21875" style="4" customWidth="1"/>
    <col min="5" max="5" width="11.6640625" style="5" customWidth="1"/>
    <col min="6" max="6" width="12.6640625" customWidth="1"/>
    <col min="7" max="8" width="16.44140625" style="7" customWidth="1"/>
    <col min="9" max="9" width="18.109375" style="6" customWidth="1"/>
    <col min="10" max="10" width="21.88671875" style="6" customWidth="1"/>
    <col min="11" max="11" width="14.44140625" style="6" customWidth="1"/>
    <col min="12" max="12" width="9" style="6" customWidth="1"/>
    <col min="13" max="13" width="11.21875" style="6" customWidth="1"/>
    <col min="14" max="14" width="9.6640625" style="6" customWidth="1"/>
    <col min="15" max="15" width="10.6640625" style="6" customWidth="1"/>
    <col min="16" max="16" width="15.5546875" style="6" customWidth="1"/>
    <col min="17" max="17" width="10.44140625" customWidth="1"/>
    <col min="18" max="18" width="10.6640625" customWidth="1"/>
    <col min="19" max="19" width="13.5546875" customWidth="1"/>
    <col min="20" max="20" width="11.5546875" customWidth="1"/>
    <col min="21" max="21" width="10.6640625" customWidth="1"/>
    <col min="22" max="22" width="11" customWidth="1"/>
    <col min="23" max="23" width="12.77734375" customWidth="1"/>
    <col min="24" max="24" width="10" customWidth="1"/>
    <col min="25" max="25" width="11.21875" customWidth="1"/>
    <col min="26" max="26" width="12.77734375" customWidth="1"/>
    <col min="27" max="27" width="14.44140625" customWidth="1"/>
    <col min="28" max="28" width="13" customWidth="1"/>
    <col min="29" max="29" width="10.33203125" customWidth="1"/>
    <col min="30" max="30" width="12.33203125" customWidth="1"/>
  </cols>
  <sheetData>
    <row r="3" spans="1:16" ht="351.75" customHeight="1" x14ac:dyDescent="0.3">
      <c r="A3" s="1"/>
      <c r="B3" s="27" t="s">
        <v>42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5.75" customHeight="1" x14ac:dyDescent="0.3">
      <c r="A4" s="2" t="s">
        <v>0</v>
      </c>
      <c r="B4" s="2" t="s">
        <v>1</v>
      </c>
      <c r="C4" s="30" t="s">
        <v>9</v>
      </c>
      <c r="D4" s="30"/>
      <c r="E4" s="31" t="s">
        <v>2</v>
      </c>
      <c r="F4" s="31"/>
    </row>
    <row r="5" spans="1:16" s="3" customFormat="1" ht="15.75" customHeight="1" x14ac:dyDescent="0.3">
      <c r="A5" s="2">
        <v>1</v>
      </c>
      <c r="B5" s="15" t="s">
        <v>12</v>
      </c>
      <c r="C5" s="21" t="s">
        <v>33</v>
      </c>
      <c r="D5" s="21" t="s">
        <v>34</v>
      </c>
      <c r="E5" s="32" t="s">
        <v>35</v>
      </c>
      <c r="F5" s="33"/>
      <c r="G5" s="7"/>
      <c r="H5" s="7"/>
      <c r="I5" s="6"/>
      <c r="J5" s="6"/>
      <c r="K5" s="6"/>
      <c r="L5" s="6"/>
      <c r="M5" s="6"/>
      <c r="N5" s="6"/>
      <c r="O5" s="6"/>
      <c r="P5" s="6"/>
    </row>
    <row r="6" spans="1:16" s="3" customFormat="1" ht="15.75" customHeight="1" x14ac:dyDescent="0.3">
      <c r="A6" s="2">
        <v>2</v>
      </c>
      <c r="B6" s="15" t="s">
        <v>32</v>
      </c>
      <c r="C6" s="21" t="s">
        <v>36</v>
      </c>
      <c r="D6" s="21" t="s">
        <v>37</v>
      </c>
      <c r="E6" s="32" t="s">
        <v>38</v>
      </c>
      <c r="F6" s="33"/>
      <c r="G6" s="7"/>
      <c r="H6" s="7"/>
      <c r="I6" s="6"/>
      <c r="J6" s="6"/>
      <c r="K6" s="6"/>
      <c r="L6" s="6"/>
      <c r="M6" s="6"/>
      <c r="N6" s="6"/>
      <c r="O6" s="6"/>
      <c r="P6" s="6"/>
    </row>
    <row r="7" spans="1:16" s="13" customFormat="1" ht="13.8" customHeight="1" x14ac:dyDescent="0.3">
      <c r="B7" s="16" t="s">
        <v>10</v>
      </c>
      <c r="G7" s="11"/>
      <c r="H7" s="11"/>
      <c r="I7" s="12"/>
      <c r="J7" s="12"/>
      <c r="K7" s="12"/>
      <c r="L7" s="12"/>
      <c r="M7" s="12"/>
      <c r="N7" s="12"/>
      <c r="O7" s="12"/>
      <c r="P7" s="12"/>
    </row>
    <row r="8" spans="1:16" s="13" customFormat="1" ht="18" customHeight="1" x14ac:dyDescent="0.3">
      <c r="G8" s="11"/>
      <c r="H8" s="11"/>
      <c r="I8" s="12"/>
      <c r="J8" s="12"/>
      <c r="K8" s="12"/>
      <c r="L8" s="12"/>
      <c r="M8" s="12"/>
      <c r="N8" s="12"/>
      <c r="O8" s="12"/>
      <c r="P8" s="12"/>
    </row>
    <row r="9" spans="1:16" s="13" customFormat="1" ht="81" customHeight="1" thickBot="1" x14ac:dyDescent="0.35">
      <c r="A9" s="14" t="s">
        <v>4</v>
      </c>
      <c r="B9" s="14" t="s">
        <v>5</v>
      </c>
      <c r="C9" s="14" t="s">
        <v>6</v>
      </c>
      <c r="D9" s="14" t="s">
        <v>3</v>
      </c>
      <c r="E9" s="14" t="s">
        <v>7</v>
      </c>
      <c r="F9" s="14" t="s">
        <v>8</v>
      </c>
      <c r="G9" s="28" t="s">
        <v>12</v>
      </c>
      <c r="H9" s="29"/>
      <c r="I9" s="34" t="s">
        <v>32</v>
      </c>
      <c r="J9" s="35"/>
    </row>
    <row r="10" spans="1:16" s="13" customFormat="1" ht="30" customHeight="1" x14ac:dyDescent="0.3">
      <c r="A10" s="9">
        <v>1</v>
      </c>
      <c r="B10" s="36" t="s">
        <v>13</v>
      </c>
      <c r="C10" s="37" t="s">
        <v>14</v>
      </c>
      <c r="D10" s="37">
        <v>3</v>
      </c>
      <c r="E10" s="38">
        <v>78100</v>
      </c>
      <c r="F10" s="47">
        <v>234300</v>
      </c>
      <c r="G10" s="19"/>
      <c r="H10" s="10"/>
      <c r="I10" s="26">
        <v>78000</v>
      </c>
      <c r="J10" s="26">
        <v>234000</v>
      </c>
    </row>
    <row r="11" spans="1:16" s="13" customFormat="1" ht="41.4" customHeight="1" x14ac:dyDescent="0.3">
      <c r="A11" s="9">
        <v>2</v>
      </c>
      <c r="B11" s="36" t="s">
        <v>15</v>
      </c>
      <c r="C11" s="39" t="s">
        <v>14</v>
      </c>
      <c r="D11" s="39">
        <v>4</v>
      </c>
      <c r="E11" s="40">
        <v>90300</v>
      </c>
      <c r="F11" s="48">
        <v>361200</v>
      </c>
      <c r="G11" s="20"/>
      <c r="H11" s="10"/>
      <c r="I11" s="26">
        <v>90100</v>
      </c>
      <c r="J11" s="26">
        <v>360400</v>
      </c>
    </row>
    <row r="12" spans="1:16" s="13" customFormat="1" ht="47.4" customHeight="1" x14ac:dyDescent="0.3">
      <c r="A12" s="9">
        <v>3</v>
      </c>
      <c r="B12" s="41" t="s">
        <v>16</v>
      </c>
      <c r="C12" s="39" t="s">
        <v>14</v>
      </c>
      <c r="D12" s="39">
        <v>3</v>
      </c>
      <c r="E12" s="40">
        <v>71200</v>
      </c>
      <c r="F12" s="48">
        <v>213600</v>
      </c>
      <c r="G12" s="20"/>
      <c r="H12" s="10"/>
      <c r="I12" s="26">
        <v>71100</v>
      </c>
      <c r="J12" s="26">
        <v>231300</v>
      </c>
    </row>
    <row r="13" spans="1:16" s="3" customFormat="1" ht="82.8" customHeight="1" x14ac:dyDescent="0.3">
      <c r="A13" s="9">
        <v>4</v>
      </c>
      <c r="B13" s="41" t="s">
        <v>17</v>
      </c>
      <c r="C13" s="39" t="s">
        <v>18</v>
      </c>
      <c r="D13" s="39">
        <v>2</v>
      </c>
      <c r="E13" s="40">
        <v>106900</v>
      </c>
      <c r="F13" s="48">
        <v>213800</v>
      </c>
      <c r="G13" s="20"/>
      <c r="H13" s="10"/>
      <c r="I13" s="26">
        <v>97300</v>
      </c>
      <c r="J13" s="26">
        <v>194600</v>
      </c>
    </row>
    <row r="14" spans="1:16" ht="98.4" customHeight="1" x14ac:dyDescent="0.3">
      <c r="A14" s="9">
        <v>5</v>
      </c>
      <c r="B14" s="41" t="s">
        <v>19</v>
      </c>
      <c r="C14" s="39" t="s">
        <v>14</v>
      </c>
      <c r="D14" s="39">
        <v>1</v>
      </c>
      <c r="E14" s="40">
        <v>82400</v>
      </c>
      <c r="F14" s="48">
        <v>82400</v>
      </c>
      <c r="G14" s="17"/>
      <c r="H14" s="10"/>
      <c r="I14" s="26">
        <v>82300</v>
      </c>
      <c r="J14" s="26">
        <v>82300</v>
      </c>
      <c r="K14"/>
      <c r="L14"/>
      <c r="M14"/>
      <c r="N14"/>
      <c r="O14"/>
      <c r="P14"/>
    </row>
    <row r="15" spans="1:16" s="3" customFormat="1" ht="34.950000000000003" customHeight="1" x14ac:dyDescent="0.3">
      <c r="A15" s="9">
        <v>6</v>
      </c>
      <c r="B15" s="41" t="s">
        <v>20</v>
      </c>
      <c r="C15" s="42" t="s">
        <v>14</v>
      </c>
      <c r="D15" s="42">
        <v>2</v>
      </c>
      <c r="E15" s="42">
        <v>123200</v>
      </c>
      <c r="F15" s="42">
        <v>246400</v>
      </c>
      <c r="G15" s="10"/>
      <c r="H15" s="10"/>
      <c r="I15" s="26">
        <v>123100</v>
      </c>
      <c r="J15" s="26">
        <v>246200</v>
      </c>
    </row>
    <row r="16" spans="1:16" s="8" customFormat="1" ht="42.75" customHeight="1" x14ac:dyDescent="0.35">
      <c r="A16" s="24">
        <v>7</v>
      </c>
      <c r="B16" s="43" t="s">
        <v>21</v>
      </c>
      <c r="C16" s="42" t="s">
        <v>14</v>
      </c>
      <c r="D16" s="42">
        <v>1</v>
      </c>
      <c r="E16" s="42">
        <v>71200</v>
      </c>
      <c r="F16" s="42">
        <v>71200</v>
      </c>
      <c r="G16" s="10"/>
      <c r="H16" s="10"/>
      <c r="I16" s="26">
        <v>71100</v>
      </c>
      <c r="J16" s="26">
        <v>71100</v>
      </c>
    </row>
    <row r="17" spans="1:16" s="8" customFormat="1" ht="28.5" customHeight="1" x14ac:dyDescent="0.35">
      <c r="A17" s="24">
        <v>8</v>
      </c>
      <c r="B17" s="43" t="s">
        <v>22</v>
      </c>
      <c r="C17" s="42" t="s">
        <v>14</v>
      </c>
      <c r="D17" s="42">
        <v>2</v>
      </c>
      <c r="E17" s="42">
        <v>13000</v>
      </c>
      <c r="F17" s="42">
        <v>26000</v>
      </c>
      <c r="G17" s="10"/>
      <c r="H17" s="10"/>
      <c r="I17" s="26">
        <v>12700</v>
      </c>
      <c r="J17" s="26">
        <v>25400</v>
      </c>
    </row>
    <row r="18" spans="1:16" s="8" customFormat="1" ht="28.5" customHeight="1" x14ac:dyDescent="0.35">
      <c r="A18" s="24">
        <v>9</v>
      </c>
      <c r="B18" s="42" t="s">
        <v>23</v>
      </c>
      <c r="C18" s="42" t="s">
        <v>14</v>
      </c>
      <c r="D18" s="42">
        <v>2</v>
      </c>
      <c r="E18" s="42">
        <v>151500</v>
      </c>
      <c r="F18" s="42">
        <v>303000</v>
      </c>
      <c r="G18" s="10"/>
      <c r="H18" s="10"/>
      <c r="I18" s="26">
        <v>151400</v>
      </c>
      <c r="J18" s="26">
        <v>302800</v>
      </c>
    </row>
    <row r="19" spans="1:16" s="8" customFormat="1" ht="33" customHeight="1" x14ac:dyDescent="0.35">
      <c r="A19" s="24">
        <v>10</v>
      </c>
      <c r="B19" s="41" t="s">
        <v>24</v>
      </c>
      <c r="C19" s="39" t="s">
        <v>25</v>
      </c>
      <c r="D19" s="39">
        <v>5</v>
      </c>
      <c r="E19" s="40">
        <v>95700</v>
      </c>
      <c r="F19" s="48">
        <v>478500</v>
      </c>
      <c r="G19" s="10"/>
      <c r="H19" s="10"/>
      <c r="I19" s="26">
        <v>95600</v>
      </c>
      <c r="J19" s="26">
        <v>478000</v>
      </c>
    </row>
    <row r="20" spans="1:16" s="8" customFormat="1" ht="30.75" customHeight="1" x14ac:dyDescent="0.35">
      <c r="A20" s="25">
        <v>11</v>
      </c>
      <c r="B20" s="50" t="s">
        <v>26</v>
      </c>
      <c r="C20" s="51" t="s">
        <v>11</v>
      </c>
      <c r="D20" s="51">
        <v>10000</v>
      </c>
      <c r="E20" s="51">
        <v>29.46</v>
      </c>
      <c r="F20" s="51">
        <f>D20*E20</f>
        <v>294600</v>
      </c>
      <c r="G20" s="49"/>
      <c r="H20" s="49"/>
      <c r="I20" s="26"/>
      <c r="J20" s="26"/>
      <c r="K20" s="6"/>
      <c r="L20" s="6"/>
      <c r="M20" s="6"/>
      <c r="N20" s="6"/>
    </row>
    <row r="21" spans="1:16" s="8" customFormat="1" ht="33.75" customHeight="1" x14ac:dyDescent="0.35">
      <c r="A21" s="25">
        <v>12</v>
      </c>
      <c r="B21" s="50" t="s">
        <v>27</v>
      </c>
      <c r="C21" s="51" t="s">
        <v>25</v>
      </c>
      <c r="D21" s="51">
        <v>150</v>
      </c>
      <c r="E21" s="51">
        <v>80</v>
      </c>
      <c r="F21" s="51">
        <f>D21*E21</f>
        <v>12000</v>
      </c>
      <c r="G21" s="49"/>
      <c r="H21" s="49"/>
      <c r="I21" s="26"/>
      <c r="J21" s="26"/>
      <c r="K21" s="6"/>
      <c r="L21" s="6"/>
      <c r="M21" s="6"/>
      <c r="N21" s="6"/>
    </row>
    <row r="22" spans="1:16" s="8" customFormat="1" ht="18" x14ac:dyDescent="0.35">
      <c r="A22" s="22">
        <v>13</v>
      </c>
      <c r="B22" s="44" t="s">
        <v>28</v>
      </c>
      <c r="C22" s="45" t="s">
        <v>25</v>
      </c>
      <c r="D22" s="45">
        <v>40</v>
      </c>
      <c r="E22" s="46">
        <v>1980</v>
      </c>
      <c r="F22" s="45">
        <f t="shared" ref="F22:F25" si="0">D22*E22</f>
        <v>79200</v>
      </c>
      <c r="G22" s="49">
        <v>1605</v>
      </c>
      <c r="H22" s="49">
        <v>64200</v>
      </c>
      <c r="I22" s="23"/>
      <c r="J22" s="23"/>
      <c r="K22" s="6"/>
      <c r="L22" s="6"/>
      <c r="M22" s="6"/>
      <c r="N22" s="6"/>
    </row>
    <row r="23" spans="1:16" ht="31.5" customHeight="1" x14ac:dyDescent="0.3">
      <c r="A23" s="25">
        <v>14</v>
      </c>
      <c r="B23" s="51" t="s">
        <v>29</v>
      </c>
      <c r="C23" s="51" t="s">
        <v>11</v>
      </c>
      <c r="D23" s="51">
        <v>500</v>
      </c>
      <c r="E23" s="51">
        <v>46.5</v>
      </c>
      <c r="F23" s="51">
        <f t="shared" si="0"/>
        <v>23250</v>
      </c>
      <c r="G23" s="49"/>
      <c r="H23" s="49"/>
      <c r="I23" s="26"/>
      <c r="J23" s="26"/>
      <c r="O23"/>
      <c r="P23"/>
    </row>
    <row r="24" spans="1:16" x14ac:dyDescent="0.3">
      <c r="A24" s="25">
        <v>15</v>
      </c>
      <c r="B24" s="51" t="s">
        <v>30</v>
      </c>
      <c r="C24" s="51" t="s">
        <v>11</v>
      </c>
      <c r="D24" s="51">
        <v>500</v>
      </c>
      <c r="E24" s="51">
        <v>51.6</v>
      </c>
      <c r="F24" s="51">
        <f t="shared" si="0"/>
        <v>25800</v>
      </c>
      <c r="G24" s="49"/>
      <c r="H24" s="49"/>
      <c r="I24" s="26"/>
      <c r="J24" s="26"/>
      <c r="O24"/>
      <c r="P24"/>
    </row>
    <row r="25" spans="1:16" ht="27.6" x14ac:dyDescent="0.3">
      <c r="A25" s="22">
        <v>16</v>
      </c>
      <c r="B25" s="44" t="s">
        <v>31</v>
      </c>
      <c r="C25" s="45" t="s">
        <v>11</v>
      </c>
      <c r="D25" s="45">
        <v>500</v>
      </c>
      <c r="E25" s="45">
        <v>69.5</v>
      </c>
      <c r="F25" s="45">
        <f t="shared" si="0"/>
        <v>34750</v>
      </c>
      <c r="G25" s="49">
        <v>57.6</v>
      </c>
      <c r="H25" s="49">
        <v>28800</v>
      </c>
      <c r="I25" s="23"/>
      <c r="J25" s="23"/>
      <c r="O25"/>
      <c r="P25"/>
    </row>
    <row r="26" spans="1:16" ht="18" x14ac:dyDescent="0.35">
      <c r="B26" s="8"/>
      <c r="C26" s="18"/>
      <c r="D26" s="18"/>
      <c r="O26"/>
      <c r="P26"/>
    </row>
    <row r="27" spans="1:16" x14ac:dyDescent="0.3">
      <c r="O27"/>
      <c r="P27"/>
    </row>
    <row r="28" spans="1:16" x14ac:dyDescent="0.3">
      <c r="O28"/>
      <c r="P28"/>
    </row>
    <row r="29" spans="1:16" x14ac:dyDescent="0.3">
      <c r="O29"/>
      <c r="P29"/>
    </row>
    <row r="30" spans="1:16" x14ac:dyDescent="0.3">
      <c r="B30" t="s">
        <v>39</v>
      </c>
    </row>
    <row r="32" spans="1:16" x14ac:dyDescent="0.3">
      <c r="B32" t="s">
        <v>40</v>
      </c>
    </row>
    <row r="33" spans="2:2" ht="18" customHeight="1" x14ac:dyDescent="0.3"/>
    <row r="34" spans="2:2" x14ac:dyDescent="0.3">
      <c r="B34" t="s">
        <v>41</v>
      </c>
    </row>
  </sheetData>
  <mergeCells count="7">
    <mergeCell ref="B3:N3"/>
    <mergeCell ref="G9:H9"/>
    <mergeCell ref="C4:D4"/>
    <mergeCell ref="E4:F4"/>
    <mergeCell ref="I9:J9"/>
    <mergeCell ref="E5:F5"/>
    <mergeCell ref="E6:F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2024-10-09T09:58:13Z</dcterms:modified>
</cp:coreProperties>
</file>