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ЭтаКнига" defaultThemeVersion="124226"/>
  <bookViews>
    <workbookView xWindow="240" yWindow="225" windowWidth="14805" windowHeight="7890"/>
  </bookViews>
  <sheets>
    <sheet name="2 квартал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125" i="1"/>
  <c r="J126"/>
  <c r="J127"/>
  <c r="J128"/>
  <c r="J129"/>
  <c r="J130"/>
  <c r="J131"/>
  <c r="J132"/>
  <c r="J133"/>
  <c r="J134"/>
  <c r="J135"/>
  <c r="J136"/>
  <c r="J137"/>
  <c r="J124"/>
  <c r="I61"/>
  <c r="J61"/>
  <c r="I62"/>
  <c r="J62"/>
  <c r="I163" l="1"/>
  <c r="J163"/>
  <c r="I164"/>
  <c r="J164"/>
  <c r="I80"/>
  <c r="J80"/>
  <c r="J78"/>
  <c r="J79"/>
  <c r="I78"/>
  <c r="I79"/>
  <c r="J65" l="1"/>
  <c r="J66"/>
  <c r="J67"/>
  <c r="J68"/>
  <c r="I65"/>
  <c r="I66"/>
  <c r="I67"/>
  <c r="I68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01" l="1"/>
  <c r="J101"/>
  <c r="I102"/>
  <c r="J102"/>
  <c r="I103"/>
  <c r="J103"/>
  <c r="I104"/>
  <c r="J104"/>
  <c r="I105"/>
  <c r="J105"/>
  <c r="I106"/>
  <c r="J106"/>
  <c r="I100"/>
  <c r="J100"/>
  <c r="I107"/>
  <c r="J107"/>
  <c r="I94" l="1"/>
  <c r="J94"/>
  <c r="I95"/>
  <c r="J95"/>
  <c r="I96"/>
  <c r="J96"/>
  <c r="I97"/>
  <c r="J97"/>
  <c r="I98"/>
  <c r="J98"/>
  <c r="I150"/>
  <c r="J150"/>
  <c r="I151"/>
  <c r="J151"/>
  <c r="I152"/>
  <c r="J152"/>
  <c r="I153"/>
  <c r="J153"/>
  <c r="I154"/>
  <c r="J154"/>
  <c r="I147"/>
  <c r="J147"/>
  <c r="I148"/>
  <c r="J148"/>
  <c r="I149"/>
  <c r="J149"/>
  <c r="I155"/>
  <c r="J155"/>
  <c r="I156"/>
  <c r="J156"/>
  <c r="J64" l="1"/>
  <c r="I64"/>
  <c r="J74" l="1"/>
  <c r="J75"/>
  <c r="J76"/>
  <c r="J77"/>
  <c r="J81"/>
  <c r="I74"/>
  <c r="I75"/>
  <c r="I76"/>
  <c r="I77"/>
  <c r="I81"/>
  <c r="D69"/>
  <c r="E69"/>
  <c r="F69"/>
  <c r="G69"/>
  <c r="H69"/>
  <c r="C69"/>
  <c r="J63" l="1"/>
  <c r="I63"/>
  <c r="I71" l="1"/>
  <c r="J71"/>
  <c r="I72"/>
  <c r="J72"/>
  <c r="I73"/>
  <c r="J73"/>
  <c r="I82"/>
  <c r="J82"/>
  <c r="I83"/>
  <c r="J83"/>
  <c r="I84"/>
  <c r="J84"/>
  <c r="I85"/>
  <c r="J85"/>
  <c r="I86"/>
  <c r="J86"/>
  <c r="I87"/>
  <c r="J87"/>
  <c r="I88"/>
  <c r="J88"/>
  <c r="I89"/>
  <c r="J89"/>
  <c r="I90"/>
  <c r="J90"/>
  <c r="I91"/>
  <c r="J91"/>
  <c r="I92"/>
  <c r="J92"/>
  <c r="I93"/>
  <c r="J93"/>
  <c r="I99"/>
  <c r="J99"/>
  <c r="I108"/>
  <c r="J108"/>
  <c r="J70"/>
  <c r="I70"/>
  <c r="C109"/>
  <c r="J69" l="1"/>
  <c r="I69"/>
  <c r="J58"/>
  <c r="J59"/>
  <c r="J60"/>
  <c r="I58"/>
  <c r="I59"/>
  <c r="I60"/>
  <c r="J112" l="1"/>
  <c r="J113"/>
  <c r="J114"/>
  <c r="J115"/>
  <c r="J116"/>
  <c r="J117"/>
  <c r="J118"/>
  <c r="J119"/>
  <c r="J120"/>
  <c r="J121"/>
  <c r="J122"/>
  <c r="J123"/>
  <c r="I112"/>
  <c r="I113"/>
  <c r="I114"/>
  <c r="I115"/>
  <c r="I116"/>
  <c r="I117"/>
  <c r="I118"/>
  <c r="I119"/>
  <c r="I120"/>
  <c r="I121"/>
  <c r="I122"/>
  <c r="I123"/>
  <c r="C52"/>
  <c r="I171" l="1"/>
  <c r="J171"/>
  <c r="I146" l="1"/>
  <c r="J146"/>
  <c r="I157"/>
  <c r="J157"/>
  <c r="D52" l="1"/>
  <c r="E52"/>
  <c r="F52"/>
  <c r="G52"/>
  <c r="H52"/>
  <c r="J138" l="1"/>
  <c r="J139"/>
  <c r="J140"/>
  <c r="J141"/>
  <c r="J142"/>
  <c r="J143"/>
  <c r="J144"/>
  <c r="J145"/>
  <c r="J158"/>
  <c r="I138"/>
  <c r="I139"/>
  <c r="I140"/>
  <c r="I141"/>
  <c r="I142"/>
  <c r="I143"/>
  <c r="I144"/>
  <c r="I145"/>
  <c r="I158"/>
  <c r="I197" l="1"/>
  <c r="J197"/>
  <c r="I198"/>
  <c r="J198"/>
  <c r="I199"/>
  <c r="J199"/>
  <c r="I200"/>
  <c r="J200"/>
  <c r="I201"/>
  <c r="J201"/>
  <c r="I202"/>
  <c r="J202"/>
  <c r="I203"/>
  <c r="J203"/>
  <c r="I204"/>
  <c r="J204"/>
  <c r="I205"/>
  <c r="J205"/>
  <c r="I206"/>
  <c r="J206"/>
  <c r="I207"/>
  <c r="J207"/>
  <c r="I208"/>
  <c r="J208"/>
  <c r="I209"/>
  <c r="J209"/>
  <c r="I210"/>
  <c r="J210"/>
  <c r="I195"/>
  <c r="J195"/>
  <c r="I196" l="1"/>
  <c r="J196"/>
  <c r="J161"/>
  <c r="I161"/>
  <c r="J193" l="1"/>
  <c r="I239"/>
  <c r="I238"/>
  <c r="I236"/>
  <c r="I235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J194"/>
  <c r="I194"/>
  <c r="I193"/>
  <c r="J170"/>
  <c r="I170"/>
  <c r="J169"/>
  <c r="I169"/>
  <c r="J168"/>
  <c r="I168"/>
  <c r="J167"/>
  <c r="I167"/>
  <c r="J166"/>
  <c r="I166"/>
  <c r="J165"/>
  <c r="I165"/>
  <c r="J162"/>
  <c r="I162"/>
  <c r="J160"/>
  <c r="I160"/>
  <c r="J159"/>
  <c r="I159"/>
  <c r="J111"/>
  <c r="I111"/>
  <c r="J110"/>
  <c r="I110"/>
  <c r="H109"/>
  <c r="G109"/>
  <c r="F109"/>
  <c r="E109"/>
  <c r="D109"/>
  <c r="J57"/>
  <c r="I57"/>
  <c r="J56"/>
  <c r="I56"/>
  <c r="J55"/>
  <c r="I55"/>
  <c r="J54"/>
  <c r="I54"/>
  <c r="J53"/>
  <c r="I53"/>
  <c r="J51"/>
  <c r="I51"/>
  <c r="J50"/>
  <c r="I50"/>
  <c r="J49"/>
  <c r="I49"/>
  <c r="H48"/>
  <c r="G48"/>
  <c r="F48"/>
  <c r="E48"/>
  <c r="D48"/>
  <c r="C48"/>
  <c r="C47" s="1"/>
  <c r="I39"/>
  <c r="I38"/>
  <c r="E37"/>
  <c r="C37"/>
  <c r="I36"/>
  <c r="I35"/>
  <c r="I34"/>
  <c r="G33"/>
  <c r="E33"/>
  <c r="C33"/>
  <c r="I32"/>
  <c r="I31"/>
  <c r="I30"/>
  <c r="I29"/>
  <c r="I28"/>
  <c r="I27"/>
  <c r="G26"/>
  <c r="E26"/>
  <c r="C26"/>
  <c r="I25"/>
  <c r="I24"/>
  <c r="I23"/>
  <c r="I22"/>
  <c r="I21"/>
  <c r="I20"/>
  <c r="I19"/>
  <c r="I18"/>
  <c r="I17"/>
  <c r="I16"/>
  <c r="I15"/>
  <c r="I14"/>
  <c r="I13"/>
  <c r="G12"/>
  <c r="E12"/>
  <c r="C12"/>
  <c r="I11"/>
  <c r="I10"/>
  <c r="I9"/>
  <c r="I8"/>
  <c r="E7"/>
  <c r="C7"/>
  <c r="I6"/>
  <c r="I5"/>
  <c r="E4"/>
  <c r="C4"/>
  <c r="F47" l="1"/>
  <c r="D47"/>
  <c r="H47"/>
  <c r="G47"/>
  <c r="E47"/>
  <c r="J52"/>
  <c r="I26"/>
  <c r="I109"/>
  <c r="I48"/>
  <c r="I12"/>
  <c r="I4"/>
  <c r="I7"/>
  <c r="I33"/>
  <c r="I37"/>
  <c r="J109"/>
  <c r="I52"/>
  <c r="J48"/>
  <c r="I47" l="1"/>
  <c r="J47"/>
</calcChain>
</file>

<file path=xl/sharedStrings.xml><?xml version="1.0" encoding="utf-8"?>
<sst xmlns="http://schemas.openxmlformats.org/spreadsheetml/2006/main" count="328" uniqueCount="259">
  <si>
    <t>№ п/п</t>
  </si>
  <si>
    <t>Выполняемые мероприятия</t>
  </si>
  <si>
    <t>Наименование месяцев</t>
  </si>
  <si>
    <t>ВСЕГО</t>
  </si>
  <si>
    <t>1. Информация о результатах контрольных мероприятий (установленных по итогам внутреннего контроля)</t>
  </si>
  <si>
    <t>Количество проведенных контрольных мероприятий, всего, из них:</t>
  </si>
  <si>
    <t>1.1.</t>
  </si>
  <si>
    <t>согласно утвержденному годовому плану контрольных мероприятий</t>
  </si>
  <si>
    <t>1.2.</t>
  </si>
  <si>
    <t>по результатам мониторинга качества оказания государственных услуг</t>
  </si>
  <si>
    <t>Количество объектов контрольных мероприятий, всего, из них:</t>
  </si>
  <si>
    <t>2.1.</t>
  </si>
  <si>
    <t>местных исполнительных органов</t>
  </si>
  <si>
    <t>2.2.</t>
  </si>
  <si>
    <t>подведомственных организаций</t>
  </si>
  <si>
    <t>2.3.</t>
  </si>
  <si>
    <t>физических лиц, оказывающих государственные услуги в соответствии с законодательством Республики Казахстан</t>
  </si>
  <si>
    <t>2.4.</t>
  </si>
  <si>
    <t>юридических лиц, оказывающих государственные услуги в соответствии с законодательством Республики Казахстан (не являющихся государственными органами или подведомственными организациями)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</si>
  <si>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</si>
  <si>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</si>
  <si>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</si>
  <si>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</si>
  <si>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нарушений сроков отказов оказания государственных услуг</t>
  </si>
  <si>
    <t>3.3.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</si>
  <si>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</si>
  <si>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3.4.</t>
  </si>
  <si>
    <t>факты истребования документов,  не предусмотренных утвержденным стандартом государственной услуги</t>
  </si>
  <si>
    <t>3.5.</t>
  </si>
  <si>
    <t>факты истребования документов,  которые могут быть получены  из информационных систем</t>
  </si>
  <si>
    <t>3.6.</t>
  </si>
  <si>
    <t>факты нарушения процедур (бизнес-процессов) оказания государственных услуг</t>
  </si>
  <si>
    <t>3.7.</t>
  </si>
  <si>
    <t>факты необоснованных отказов  в оказании государственных услуг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</si>
  <si>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</si>
  <si>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</si>
  <si>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</si>
  <si>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</si>
  <si>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3.10.</t>
  </si>
  <si>
    <t>факты нарушений иных требований законодательства в сфере оказания государственных услуг</t>
  </si>
  <si>
    <t>Количество нарушений, по итогам которых приняты меры по восстановлению нарушенных прав услугополучателей</t>
  </si>
  <si>
    <t>Количество лиц, восстановивших нарушенные права при получении государственных услуг</t>
  </si>
  <si>
    <t>Количество выявленных в ходе контрольных мероприятий нарушений сроков рассмотрения жалоб</t>
  </si>
  <si>
    <t>Количество наложенных дисциплинарных взысканий по итогам контрольных мероприятий, всего, из них</t>
  </si>
  <si>
    <t>7.1.</t>
  </si>
  <si>
    <t>замечание</t>
  </si>
  <si>
    <t>7.2.</t>
  </si>
  <si>
    <t>выговор</t>
  </si>
  <si>
    <t>7.3.</t>
  </si>
  <si>
    <t>строгий выговор</t>
  </si>
  <si>
    <t>7.4.</t>
  </si>
  <si>
    <t>предупреждение о неполном служебном соответствии</t>
  </si>
  <si>
    <t>7.5.</t>
  </si>
  <si>
    <t>понижение в должности</t>
  </si>
  <si>
    <t>7.6.</t>
  </si>
  <si>
    <t>увольнение с занимаемой должности</t>
  </si>
  <si>
    <t>Количество лиц, привлеченных к дисциплинарной ответственности, всего, из них:</t>
  </si>
  <si>
    <t>8.1.</t>
  </si>
  <si>
    <t>сотрудники местных исполнительных органов</t>
  </si>
  <si>
    <t>8.2.</t>
  </si>
  <si>
    <t>сотрудники подведомственных организаций</t>
  </si>
  <si>
    <t>8.3.</t>
  </si>
  <si>
    <t>иные лица</t>
  </si>
  <si>
    <t>Количество выработанных рекомендаций по итогам контрольных мероприятий, всего, из них</t>
  </si>
  <si>
    <t>9.1.</t>
  </si>
  <si>
    <t>исполненных</t>
  </si>
  <si>
    <t>9.2.</t>
  </si>
  <si>
    <t>неисполненных</t>
  </si>
  <si>
    <t>2. Информация о результатах мониторинга качества оказания государственных услуг</t>
  </si>
  <si>
    <t>Общее количество видов государственных услуг в Реестре государственных услуг, всего, из них</t>
  </si>
  <si>
    <t>10.1.</t>
  </si>
  <si>
    <t>включенных в Реестр государственных услуг в отчетном периоде, в том числе по видам услуг:</t>
  </si>
  <si>
    <t>2.1. Информация о количестве оказанных государственных услуг</t>
  </si>
  <si>
    <t>№</t>
  </si>
  <si>
    <t>физ.лицо</t>
  </si>
  <si>
    <t>юр.лицо</t>
  </si>
  <si>
    <t>Количество оказанных государственных услуг – всего, из них:</t>
  </si>
  <si>
    <t>Оказанных услугодателями (за исключением оказанных через Государственную корпорацию) в бумажной форме, всего, в том числе по видам услуг:</t>
  </si>
  <si>
    <t>Выдача решения органа опеки и попечительства об учете мнения ребенка, достигшего десятилетнего возраста</t>
  </si>
  <si>
    <t>Оказанных услугодателями на альтернативной основе в бумажной форме, которые могли быть оказаны через веб-портал "электронного правительства" и (или) Государственную корпорацию, всего, в том числе по видам услуг:</t>
  </si>
  <si>
    <t>2.2. Общее количество выявленных нарушения сроков оказания государственных услуг, в том числе установленных уполномоченными органами по оценке и контролю за качеством оказания государственных услуг и в сфере информатизации</t>
  </si>
  <si>
    <t>Количество государственных услуг, оказанных с нарушением установленных сроков, всего, в том числе:</t>
  </si>
  <si>
    <t>14.1.</t>
  </si>
  <si>
    <t>оказанных с нарушением установленных сроков услугодателями (за исключением оказанных через Государственную корпорацию) в бумажном виде, всего, в том числе по видам услуг:</t>
  </si>
  <si>
    <t>Наименование государственной услуги</t>
  </si>
  <si>
    <t>14.2.</t>
  </si>
  <si>
    <t>оказанных с нарушением установленных сроков в электронном виде (через "электронного правительства" www.​egov.​kz, www.​eli​cens​e.​kz), всего, в том числе по видам услуг:</t>
  </si>
  <si>
    <t>14.3.</t>
  </si>
  <si>
    <t>оказанных с нарушением установленных сроков в электронном виде через информационных систем (за исключением веб-портала "электронного правительства" www.​egov.​kz, www.​eli​cens​e.​kz), всего, в том числе по видам услуг:</t>
  </si>
  <si>
    <t>14.4.</t>
  </si>
  <si>
    <t>оказанных с нарушением установленных сроков через Государственную корпорацию, всего, в том числе по видам услуг:</t>
  </si>
  <si>
    <t>Количество нарушений сроков отказов оказания государственных услуг, всего, в том числе:</t>
  </si>
  <si>
    <t>15.1.</t>
  </si>
  <si>
    <t>оказанных с нарушением установленных сроков отказов услугодателями (за исключением оказанных через Государственную корпорацию) в бумажном виде, всего, в том числе по видам услуг:</t>
  </si>
  <si>
    <t>15.2.</t>
  </si>
  <si>
    <t>оказанных с нарушением установленных сроков отказов в электронном виде (через "электронного правительства" www.​egov.​kz, www.​eli​cens​e.​kz), всего, в том числе по видам услуг:</t>
  </si>
  <si>
    <t>15.3.</t>
  </si>
  <si>
    <t>оказанных с нарушением установленных сроков отказов в электронном виде через информационных систем (за исключением веб-портала "электронного правительства" www.​egov.​kz, www.​eli​cens​e.​kz), всего, в том числе по видам услуг:</t>
  </si>
  <si>
    <t>Наименование государственной услуги и информационной системы</t>
  </si>
  <si>
    <t>15.4.</t>
  </si>
  <si>
    <t>оказанных с нарушением установленных сроков отказов через Государственную корпорацию, всего, в том числе по видам услуг:</t>
  </si>
  <si>
    <t>2.3. Информация о количестве жалоб на качество оказанных государственных услуг</t>
  </si>
  <si>
    <t>Количество жалоб на качество оказанных государственных услуг – всего, в том числе:</t>
  </si>
  <si>
    <t>16.1.</t>
  </si>
  <si>
    <t>оказанных в бумажном виде, всего, в том числе по видам услуг:</t>
  </si>
  <si>
    <t>16.2.</t>
  </si>
  <si>
    <t>оказанных в электронном виде, всего, в том числе по видам услуг:</t>
  </si>
  <si>
    <t>16.3.</t>
  </si>
  <si>
    <t>оказанных через Государственную корпорацию, всего, в том числе по видам услуг:</t>
  </si>
  <si>
    <t>Источники поступления жалоб на качество оказания государственной услуги:</t>
  </si>
  <si>
    <t>17.1.</t>
  </si>
  <si>
    <t>от физических лиц</t>
  </si>
  <si>
    <t>17.2.</t>
  </si>
  <si>
    <t>от государственных органов</t>
  </si>
  <si>
    <t>17.3.</t>
  </si>
  <si>
    <t>от юридических лиц</t>
  </si>
  <si>
    <t>17.4.</t>
  </si>
  <si>
    <t>поручения уполномоченного органа по оценке и контролю за качеством оказания государственных услуг</t>
  </si>
  <si>
    <t>17.5.</t>
  </si>
  <si>
    <t>от акимата области</t>
  </si>
  <si>
    <t>17.6.</t>
  </si>
  <si>
    <t>из средств массовой информации</t>
  </si>
  <si>
    <t>17.7.</t>
  </si>
  <si>
    <t>из других источников</t>
  </si>
  <si>
    <t>Количество нарушений сроков рассмотрения жалоб лиц на качество оказанных государственных услуг, всего, в том числе:</t>
  </si>
  <si>
    <t>18.1.</t>
  </si>
  <si>
    <t>18.2.</t>
  </si>
  <si>
    <t>18.3.</t>
  </si>
  <si>
    <t>2.4. Информация по восстановленным правам услугополучателей и проведению услугодателями разъяснительных мероприятий по повышению качества оказания государственных услуг</t>
  </si>
  <si>
    <t>Количество проведенных разъяснительных мероприятий по повышению качества оказания государственных услуг</t>
  </si>
  <si>
    <t>Охват населения разъяснительными мероприятиями по повышению качества оказания государственных услуг</t>
  </si>
  <si>
    <t>Количество лиц, прошедших курсы повышения квалификации по вопросам оказания государственных услуг</t>
  </si>
  <si>
    <t>(фамилия, имя, отчество (при его наличии), подпись)</t>
  </si>
  <si>
    <t>Определение делимости и неделимости земельных участков</t>
  </si>
  <si>
    <t>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</t>
  </si>
  <si>
    <t>11.1.</t>
  </si>
  <si>
    <t>11.2.</t>
  </si>
  <si>
    <t>Оказанных в электронном виде через информационные системы услугодателя без прямого контакта с услугополучателем (за исключением веб-портала "электронного правительства" www.egov.kz, www.elicense.kz), в том числе по видам услуг:</t>
  </si>
  <si>
    <t>Оказанных в электронном виде через информационные системы услугодателя путем прямого контакта с услугополучателем и ручного ввода заявки в информационную систему (за исключением веб-портала "электронного правительства" www.egov.kz, www.elicense.kz), в том числе по видам услуг:</t>
  </si>
  <si>
    <t>11.3.</t>
  </si>
  <si>
    <t>11.4.</t>
  </si>
  <si>
    <t>Продление срока аренды земельного участка</t>
  </si>
  <si>
    <t>Выдача разрешения на свидания с ребенком родителям, лишенным родительских прав, не оказывающие на ребенка негативного влияния</t>
  </si>
  <si>
    <t>Выдача жилищных сертификатов</t>
  </si>
  <si>
    <t>Выдача справки лицам, не завершившим техническое-профессиональное, послесреднее образование</t>
  </si>
  <si>
    <t>Государственная регистрация (снятие с регистрации) залога, регистрация изменений, дополнений (в том числе переход права собственности другому лицу, уступка права требования, последующий залог (перезалог)) и прекращение действия зарегистрированного залога, а также выдача свидетельства или дубликата о государственной регистрации залога тракторов и изготовленных на их базе самоходных шасси и механизмов, прицепов к ним, включая прицепы со смонтированным специальным оборудованием, самоходных сельскохозяйственных, мелиоративных и дорожно-строительных машин и механизмов, специальных машин повышенной проходимости</t>
  </si>
  <si>
    <t>Выдача документов о прохождении повышения квалификации и сертификационных курсов кадров отрасли здравоохранения</t>
  </si>
  <si>
    <t>Предоставление земельного участка для строительства объекта в черте населенного пункта</t>
  </si>
  <si>
    <t>Продажа земельного участка в частную собственность единовременно либо в рассрочку</t>
  </si>
  <si>
    <t>Предоставление государственных грантов для реализации новых бизнес-идей в рамках Государственной программы поддержки и развития бизнеса "Дорожная карта бизнеса-2025"</t>
  </si>
  <si>
    <t>Регистрация прижизненного отказа или согласия на посмертное донорство органов (части органа) и (или) тканей (части ткани) в целях трансплантации</t>
  </si>
  <si>
    <t>Прохождение предварительных обязательных медицинских осмотров</t>
  </si>
  <si>
    <t>Получение недостающей инфраструктуры к проектам субъектов малого и среднего предпринимательства и индустриальным зонам</t>
  </si>
  <si>
    <t>Получение недостающей инфраструктуры к проектам по созданию или развитию индустриальных зон</t>
  </si>
  <si>
    <t>Постановка на очередь на получение земельного участка</t>
  </si>
  <si>
    <t>Прием документов для прохождения аттестации педагогов</t>
  </si>
  <si>
    <t>Постановка на очередь детей дошкольного возраста (до 6 лет) для направления в дошкольные организации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</si>
  <si>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</si>
  <si>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</si>
  <si>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</si>
  <si>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Предоставление бесплатного и льготного питания отдельным категориям обучающихся и воспитанников в общеобразовательных школах</t>
  </si>
  <si>
    <t>Прием документов и выдача направлений на предоставление отдыха в загородных и пришкольных лагерях отдельным категориям обучающихся и воспитанников государственных учреждений образования</t>
  </si>
  <si>
    <t>Прием документов для перевода детей между организациями начального, основного среднего, общего среднего образования</t>
  </si>
  <si>
    <t>Регистрация лиц, ищущих работу</t>
  </si>
  <si>
    <t>Регистрация безработных</t>
  </si>
  <si>
    <t>Выдача направлений на участие в активных мерах содействия занятости</t>
  </si>
  <si>
    <t> Прием документов и зачисление в специальные организации образования детей с ограниченными возможностями для обучения по специальным общеобразовательным учебным программам</t>
  </si>
  <si>
    <t>Прием документов и зачисление детей с ограниченными возможностями для обучения по специальным общеобразовательным учебным программам в специальные группы/классы</t>
  </si>
  <si>
    <t>Обследование и оказание психолого-медико-педагогической консультативной помощи детям с ограниченными возможностями</t>
  </si>
  <si>
    <t>Реабилитация и социальная адаптация детей и подростков с проблемами в развитии</t>
  </si>
  <si>
    <t>Прием документов и зачисление детей в дошкольные организации</t>
  </si>
  <si>
    <t>Предоставление бесплатного подвоза к общеобразовательным организациям и обратно домой детям, проживающим в отдаленных сельских пунктах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</si>
  <si>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</t>
  </si>
  <si>
    <t>Передача ребенка (детей) на воспитание в приемную семью и назначение выплаты денежных средств на их содержание</t>
  </si>
  <si>
    <t>Прикрепление к медицинской организации, оказывающей первичную медико-санитарную помощь</t>
  </si>
  <si>
    <t>Запись на прием к врачу</t>
  </si>
  <si>
    <t>Вызов врача на дом</t>
  </si>
  <si>
    <t>Выдача справки с медицинской организации, оказывающей первичную медико-санитарную помощь</t>
  </si>
  <si>
    <t>Выдача листа о временной нетрудоспособности</t>
  </si>
  <si>
    <t>Выдача справки о временной нетрудоспособности</t>
  </si>
  <si>
    <t>Выдача выписки из медицинской карты стационарного больного</t>
  </si>
  <si>
    <t>Вызов скорой медицинской помощи</t>
  </si>
  <si>
    <t>Выдача направления пациентам на госпитализацию в стационар</t>
  </si>
  <si>
    <t>Предоставление лекарственных средств, специализированных лечебных продуктов, изделий медицинского назначения отдельным категориям граждан</t>
  </si>
  <si>
    <t>Выдача справки о допуске к управлению транспортным средством</t>
  </si>
  <si>
    <t>Включение в региональную квоту приема кандасов и переселенцев</t>
  </si>
  <si>
    <t>Выдача заключения о нуждаемости в санаторно-курортном лечении</t>
  </si>
  <si>
    <t>Предоставление академических отпусков обучающимся в организациях технического и профессионального, послесреднего образования</t>
  </si>
  <si>
    <t>Предоставление общежития обучающимся в организациях технического и профессионального, послесреднего образования</t>
  </si>
  <si>
    <t>Выдача дубликатов документов об основном среднем, общем среднем образовании</t>
  </si>
  <si>
    <t>Выдача дубликатов документов о техническом и профессиональном, послесреднем образовании</t>
  </si>
  <si>
    <t>Прием документов в организации технического и профессионального, послесреднего образования</t>
  </si>
  <si>
    <t>Прием документов для участия в конкурсе на назначение первых руководителей государственных организаций образования</t>
  </si>
  <si>
    <t>Выдача ветеринарной справки</t>
  </si>
  <si>
    <t>Выдача ветеринарного паспорта</t>
  </si>
  <si>
    <t>Выдача архивных справок, копий архивных документов или архивных выписок</t>
  </si>
  <si>
    <t>Назначение государственной адресной социальной помощи</t>
  </si>
  <si>
    <t>Назначение социальной помощи отдельным категориям нуждающихся граждан по решениям местных представительных органов</t>
  </si>
  <si>
    <t>Оформление документов на оказание специальных социальных услуг в условиях ухода на дому</t>
  </si>
  <si>
    <t>Оформление документов на оказание специальных социальных услуг в медико-социальных учреждениях (организациях)</t>
  </si>
  <si>
    <t>Регистрация перемены имени, отчества, фамилии</t>
  </si>
  <si>
    <t>Внесение изменений, дополнений и исправлений в запись акта о перемене имени, фамилии, отчества</t>
  </si>
  <si>
    <t>Регистрация смерти</t>
  </si>
  <si>
    <t>Внесение изменений, дополнений и исправлений в запись акта о смерти</t>
  </si>
  <si>
    <t>Восстановление записей актов гражданского состояния, на основании заявления заинтересованных лиц</t>
  </si>
  <si>
    <t>Восстановление записей актов гражданского состояния, на основании решения суда</t>
  </si>
  <si>
    <t>Получение статуса на основании согласия местного исполнительного органа на присвоение статуса кандаса через загранучреждения Республики Казахстан</t>
  </si>
  <si>
    <t>Получение статуса кандаса в общем порядке</t>
  </si>
  <si>
    <t>Продление статуса кандаса</t>
  </si>
  <si>
    <t>Аннулирование записей актов гражданского состояния, на основании заявления заинтересованных лиц</t>
  </si>
  <si>
    <t>Аннулирование записей актов гражданского состояния, на основании решения суда</t>
  </si>
  <si>
    <t>Регистрация заключения брака</t>
  </si>
  <si>
    <t>Регистрация заключения брака при необходимости снижения брачного возраста</t>
  </si>
  <si>
    <t>Регистрация расторжения брака</t>
  </si>
  <si>
    <t>Регистрация рождения ребенка</t>
  </si>
  <si>
    <t>Прием документов на поступление в 5, 6, 7, 8, 9 классы специализированных школ-интернатов-колледжей олимпийского резерва и школ-интернатов для одаренных в спорте детей</t>
  </si>
  <si>
    <t>Прием документов на поступление в 10 и 11 классы специализированных школ-интернатов-колледжей олимпийского резерва и школ-интернатов для одаренных в спорте детей</t>
  </si>
  <si>
    <t>Прием документов на поступление на первый курс колледжа в специализированных школ-интернатов-колледжей олимпийского резерва</t>
  </si>
  <si>
    <t>Перевод обучающихся по типам организаций образования</t>
  </si>
  <si>
    <t>Восстановление обучающихся по типам организаций образования</t>
  </si>
  <si>
    <t>Выдача справки об уточнении адреса объекта недвижимости (без истории /с историей)</t>
  </si>
  <si>
    <t>Выдача справки о присвоении/об упразднении адреса объекта недвижимости</t>
  </si>
  <si>
    <t>Предоставление исходных материалов для разработки проектов строительства</t>
  </si>
  <si>
    <t>Предоставление архитектурно-планировочного задания и технические условия на подключение к источникам инженерного и коммунального обеспечения</t>
  </si>
  <si>
    <t>Предоставление исходных материалов для реконструкции (перепланировки, переоборудования) помещений (отдельных частей) существующих зданий и сооружений, связанных с изменением несущих и ограждающих конструкций, инженерных систем и оборудования</t>
  </si>
  <si>
    <t>Согласование эскиза (эскизного проекта)</t>
  </si>
  <si>
    <t>Приобретение прав на земельные участки, которые находятся в государственной собственности, не требующее проведения торгов (аукционов)</t>
  </si>
  <si>
    <t>Выдача окончательного решения на перевод сельскохозяйственных угодий из одного вида в другой</t>
  </si>
  <si>
    <t>Выдача разрешения на использование земельного участка для изыскательских работ</t>
  </si>
  <si>
    <t>Утверждение землеустроительных проектов по формированию земельных участков</t>
  </si>
  <si>
    <t>Выдача решения на изменение целевого назначения земельного участка</t>
  </si>
  <si>
    <t>Согласование и выдача проекта рекультивации нарушенных земель</t>
  </si>
  <si>
    <t>Внесение изменений, дополнений и исправлений в запись акта о заключении о брака</t>
  </si>
  <si>
    <t>Внесение изменений, дополнений и исправлений в запись акта расторжении о брака</t>
  </si>
  <si>
    <t>Внесение изменений, дополнений и исправлений в запись акта о рождении</t>
  </si>
  <si>
    <t>Обследование и оказание психолого-медико-педагогической консультативной помощи детям с ограниченными возможностями (Проактив)</t>
  </si>
  <si>
    <t>Реабилитация и социальная адаптация детей и подростков с проблемами в развитии (Проактив)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</si>
  <si>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 (Проактив)</t>
  </si>
  <si>
    <t>Предоставление бесплатного и льготного питания отдельным категориям обучающихся и воспитанников в общеобразовательных школах (Проактив)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</si>
  <si>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 (Проактив)</t>
  </si>
  <si>
    <t>Прием документов в детско-юношеские спортивные школы, спортивные школы для лиц с инвалидностью</t>
  </si>
  <si>
    <t>Выдача удостоверений гражданам, пострадавшим вследствие ядерных испытаний на Семипалатинском испытательном ядерном полигоне</t>
  </si>
  <si>
    <t>Выдача дубликата удостоверений гражданам, пострадавшим вследствие ядерных испытаний на Семипалатинском испытательном ядерном полигоне</t>
  </si>
  <si>
    <t>Выплата единовременной государственной денежной компенсации гражданам, пострадавшим вследствие ядерных испытаний на Семипалатинском испытательном ядерном полигоне</t>
  </si>
  <si>
    <t>Оформление документов на обеспечение лиц с инвалидностью протезно-ортопедической помощью</t>
  </si>
  <si>
    <t>Оформление документов на обеспечение лиц с инвалидностью техническими-вспомогательными (компенсаторными) средствами</t>
  </si>
  <si>
    <t>Оформление документов на обеспечение услугами индивидуального помощника лиц с инвалидностью первой группы, имеющих затруднение в передвижении</t>
  </si>
  <si>
    <t>Оформление документов на обеспечение лиц с инвалидностью услугами специалиста жестового языка для инвалидов по слуху</t>
  </si>
  <si>
    <t>Оформление документов на обеспечение лиц с инвалидностью специальными средствами передвижения</t>
  </si>
  <si>
    <t>Оформление документов на обеспечение лиц с инвалидностью и детей с инвалидностью в санаторно-курортным лечением</t>
  </si>
  <si>
    <t>Наименование государственного органа:КГП на ПХВ "Щербактинская РБ"</t>
  </si>
  <si>
    <t>апрель</t>
  </si>
  <si>
    <t>май</t>
  </si>
  <si>
    <t>июнь</t>
  </si>
  <si>
    <t>за 2 квартал</t>
  </si>
  <si>
    <t>Фамилия и телефон исполнителя:_ Мекишев М. Н. 87474542753</t>
  </si>
  <si>
    <t>И. О. руководителя: _______________________Бекенова Ж. К.</t>
  </si>
  <si>
    <r>
      <t>Дата  "</t>
    </r>
    <r>
      <rPr>
        <u/>
        <sz val="12"/>
        <color theme="1"/>
        <rFont val="Times New Roman"/>
        <family val="1"/>
        <charset val="204"/>
      </rPr>
      <t xml:space="preserve">  01  </t>
    </r>
    <r>
      <rPr>
        <sz val="12"/>
        <color theme="1"/>
        <rFont val="Times New Roman"/>
        <family val="1"/>
        <charset val="204"/>
      </rPr>
      <t xml:space="preserve">" июля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20</t>
    </r>
    <r>
      <rPr>
        <u/>
        <sz val="12"/>
        <color theme="1"/>
        <rFont val="Times New Roman"/>
        <family val="1"/>
        <charset val="204"/>
      </rPr>
      <t xml:space="preserve">23 </t>
    </r>
    <r>
      <rPr>
        <sz val="12"/>
        <color theme="1"/>
        <rFont val="Times New Roman"/>
        <family val="1"/>
        <charset val="204"/>
      </rPr>
      <t xml:space="preserve">года       </t>
    </r>
  </si>
  <si>
    <t>1 (статья в районной газете "Шарбақты" №26 от 29 июня 2023 г)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</si>
</sst>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15" applyNumberFormat="0" applyAlignment="0" applyProtection="0"/>
    <xf numFmtId="0" fontId="23" fillId="16" borderId="16" applyNumberFormat="0" applyAlignment="0" applyProtection="0"/>
    <xf numFmtId="0" fontId="24" fillId="16" borderId="15" applyNumberFormat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3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0" borderId="0"/>
    <xf numFmtId="0" fontId="1" fillId="18" borderId="19" applyNumberFormat="0" applyFont="0" applyAlignment="0" applyProtection="0"/>
  </cellStyleXfs>
  <cellXfs count="112">
    <xf numFmtId="0" fontId="0" fillId="0" borderId="0" xfId="0"/>
    <xf numFmtId="0" fontId="2" fillId="2" borderId="5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10" fillId="8" borderId="1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vertical="center" wrapText="1"/>
      <protection locked="0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49" fontId="14" fillId="0" borderId="0" xfId="0" applyNumberFormat="1" applyFont="1" applyBorder="1" applyAlignment="1" applyProtection="1">
      <alignment horizontal="left" vertical="top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2" fillId="8" borderId="1" xfId="0" applyFont="1" applyFill="1" applyBorder="1" applyAlignment="1" applyProtection="1">
      <alignment vertical="center" wrapText="1"/>
    </xf>
    <xf numFmtId="0" fontId="4" fillId="8" borderId="1" xfId="0" applyFont="1" applyFill="1" applyBorder="1" applyAlignment="1" applyProtection="1">
      <alignment vertical="center" wrapText="1"/>
    </xf>
    <xf numFmtId="0" fontId="4" fillId="9" borderId="1" xfId="0" applyFont="1" applyFill="1" applyBorder="1" applyAlignment="1" applyProtection="1">
      <alignment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Protection="1"/>
    <xf numFmtId="0" fontId="4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10" fillId="5" borderId="5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left" vertical="center" wrapText="1"/>
    </xf>
    <xf numFmtId="0" fontId="8" fillId="6" borderId="1" xfId="0" applyFont="1" applyFill="1" applyBorder="1" applyAlignment="1" applyProtection="1">
      <alignment horizontal="center" vertical="center" wrapText="1"/>
    </xf>
    <xf numFmtId="0" fontId="10" fillId="6" borderId="5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left" vertical="center" wrapText="1"/>
    </xf>
    <xf numFmtId="0" fontId="2" fillId="7" borderId="1" xfId="0" applyFont="1" applyFill="1" applyBorder="1" applyAlignment="1" applyProtection="1">
      <alignment vertical="center" wrapText="1"/>
    </xf>
    <xf numFmtId="0" fontId="8" fillId="7" borderId="1" xfId="0" applyFont="1" applyFill="1" applyBorder="1" applyAlignment="1" applyProtection="1">
      <alignment horizontal="center" vertical="center" wrapText="1"/>
    </xf>
    <xf numFmtId="0" fontId="10" fillId="7" borderId="5" xfId="0" applyFont="1" applyFill="1" applyBorder="1" applyAlignment="1" applyProtection="1">
      <alignment horizontal="center" vertical="center" wrapText="1"/>
    </xf>
    <xf numFmtId="0" fontId="7" fillId="11" borderId="1" xfId="0" applyFont="1" applyFill="1" applyBorder="1" applyAlignment="1" applyProtection="1">
      <alignment horizontal="left" vertical="center" wrapText="1"/>
    </xf>
    <xf numFmtId="0" fontId="7" fillId="11" borderId="11" xfId="0" applyFont="1" applyFill="1" applyBorder="1" applyAlignment="1" applyProtection="1">
      <alignment horizontal="left" vertical="center" wrapText="1"/>
    </xf>
    <xf numFmtId="0" fontId="6" fillId="11" borderId="1" xfId="0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4" fillId="10" borderId="1" xfId="0" applyFont="1" applyFill="1" applyBorder="1" applyAlignment="1" applyProtection="1">
      <alignment vertical="center" wrapText="1"/>
    </xf>
    <xf numFmtId="0" fontId="0" fillId="4" borderId="0" xfId="0" applyFill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49" fontId="0" fillId="0" borderId="0" xfId="0" applyNumberForma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4" fillId="8" borderId="1" xfId="0" applyFont="1" applyFill="1" applyBorder="1" applyAlignment="1" applyProtection="1">
      <alignment vertical="center" wrapText="1"/>
      <protection locked="0"/>
    </xf>
    <xf numFmtId="0" fontId="10" fillId="43" borderId="5" xfId="0" applyFont="1" applyFill="1" applyBorder="1" applyAlignment="1" applyProtection="1">
      <alignment horizontal="center" vertical="center" wrapText="1"/>
    </xf>
    <xf numFmtId="0" fontId="6" fillId="43" borderId="1" xfId="0" applyFont="1" applyFill="1" applyBorder="1" applyAlignment="1" applyProtection="1">
      <alignment horizontal="left" vertical="center" wrapText="1"/>
    </xf>
    <xf numFmtId="0" fontId="2" fillId="43" borderId="5" xfId="0" applyFont="1" applyFill="1" applyBorder="1" applyAlignment="1" applyProtection="1">
      <alignment horizontal="center" vertical="center" wrapText="1"/>
    </xf>
    <xf numFmtId="0" fontId="5" fillId="43" borderId="1" xfId="0" applyFont="1" applyFill="1" applyBorder="1" applyAlignment="1" applyProtection="1">
      <alignment horizontal="left" vertical="center" wrapText="1"/>
    </xf>
    <xf numFmtId="0" fontId="10" fillId="43" borderId="4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left" vertical="center"/>
    </xf>
    <xf numFmtId="0" fontId="4" fillId="44" borderId="5" xfId="0" applyFont="1" applyFill="1" applyBorder="1" applyAlignment="1" applyProtection="1">
      <alignment horizontal="center" vertical="center" wrapText="1"/>
    </xf>
    <xf numFmtId="0" fontId="6" fillId="44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/>
    <xf numFmtId="49" fontId="0" fillId="4" borderId="0" xfId="0" applyNumberFormat="1" applyFill="1" applyBorder="1" applyAlignment="1" applyProtection="1">
      <alignment horizontal="center" vertical="center" wrapText="1"/>
    </xf>
    <xf numFmtId="49" fontId="6" fillId="4" borderId="0" xfId="0" applyNumberFormat="1" applyFont="1" applyFill="1" applyBorder="1" applyAlignment="1" applyProtection="1">
      <alignment horizontal="left" vertical="center" wrapText="1"/>
      <protection locked="0"/>
    </xf>
    <xf numFmtId="49" fontId="13" fillId="4" borderId="0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0" xfId="0" applyNumberFormat="1" applyFont="1" applyFill="1" applyBorder="1" applyAlignment="1" applyProtection="1">
      <alignment horizontal="left" vertical="top" wrapText="1"/>
      <protection locked="0"/>
    </xf>
    <xf numFmtId="49" fontId="6" fillId="4" borderId="0" xfId="0" applyNumberFormat="1" applyFont="1" applyFill="1" applyBorder="1" applyAlignment="1" applyProtection="1">
      <alignment horizontal="left" vertical="top" wrapText="1"/>
      <protection locked="0"/>
    </xf>
    <xf numFmtId="49" fontId="6" fillId="4" borderId="0" xfId="0" applyNumberFormat="1" applyFont="1" applyFill="1" applyBorder="1" applyAlignment="1" applyProtection="1">
      <alignment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5" fillId="9" borderId="2" xfId="0" applyFont="1" applyFill="1" applyBorder="1" applyAlignment="1" applyProtection="1">
      <alignment horizontal="center" vertical="center" wrapText="1"/>
    </xf>
    <xf numFmtId="0" fontId="5" fillId="9" borderId="4" xfId="0" applyFont="1" applyFill="1" applyBorder="1" applyAlignment="1" applyProtection="1">
      <alignment horizontal="center" vertical="center" wrapText="1"/>
    </xf>
    <xf numFmtId="0" fontId="10" fillId="10" borderId="1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 wrapText="1"/>
      <protection locked="0"/>
    </xf>
  </cellXfs>
  <cellStyles count="43">
    <cellStyle name="20% - Акцент1" xfId="18" builtinId="30" customBuiltin="1"/>
    <cellStyle name="20% - Акцент2" xfId="22" builtinId="34" customBuiltin="1"/>
    <cellStyle name="20% - Акцент3" xfId="26" builtinId="38" customBuiltin="1"/>
    <cellStyle name="20% - Акцент4" xfId="30" builtinId="42" customBuiltin="1"/>
    <cellStyle name="20% - Акцент5" xfId="34" builtinId="46" customBuiltin="1"/>
    <cellStyle name="20% - Акцент6" xfId="38" builtinId="50" customBuiltin="1"/>
    <cellStyle name="40% - Акцент1" xfId="19" builtinId="31" customBuiltin="1"/>
    <cellStyle name="40% - Акцент2" xfId="23" builtinId="35" customBuiltin="1"/>
    <cellStyle name="40% - Акцент3" xfId="27" builtinId="39" customBuiltin="1"/>
    <cellStyle name="40% - Акцент4" xfId="31" builtinId="43" customBuiltin="1"/>
    <cellStyle name="40% - Акцент5" xfId="35" builtinId="47" customBuiltin="1"/>
    <cellStyle name="40% - Акцент6" xfId="39" builtinId="51" customBuiltin="1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/>
    <cellStyle name="Плохой" xfId="7" builtinId="27" customBuiltin="1"/>
    <cellStyle name="Пояснение" xfId="15" builtinId="53" customBuiltin="1"/>
    <cellStyle name="Примечание 2" xfId="42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J270"/>
  <sheetViews>
    <sheetView tabSelected="1" topLeftCell="A220" zoomScale="70" zoomScaleNormal="70" workbookViewId="0">
      <selection activeCell="G237" sqref="G237:H237"/>
    </sheetView>
  </sheetViews>
  <sheetFormatPr defaultColWidth="9.140625" defaultRowHeight="15"/>
  <cols>
    <col min="1" max="1" width="6.28515625" style="26" customWidth="1"/>
    <col min="2" max="2" width="59.7109375" style="26" customWidth="1"/>
    <col min="3" max="3" width="11" style="26" customWidth="1"/>
    <col min="4" max="4" width="10.5703125" style="26" customWidth="1"/>
    <col min="5" max="5" width="10.85546875" style="65" customWidth="1"/>
    <col min="6" max="6" width="10.140625" style="65" customWidth="1"/>
    <col min="7" max="7" width="11.42578125" style="26" customWidth="1"/>
    <col min="8" max="8" width="11.5703125" style="26" customWidth="1"/>
    <col min="9" max="9" width="14" style="26" customWidth="1"/>
    <col min="10" max="10" width="12.42578125" style="26" customWidth="1"/>
    <col min="11" max="11" width="9.140625" style="26"/>
    <col min="12" max="12" width="82.28515625" style="26" customWidth="1"/>
    <col min="13" max="16384" width="9.140625" style="26"/>
  </cols>
  <sheetData>
    <row r="1" spans="1:10" ht="15.75">
      <c r="A1" s="73" t="s">
        <v>0</v>
      </c>
      <c r="B1" s="73" t="s">
        <v>1</v>
      </c>
      <c r="C1" s="74" t="s">
        <v>2</v>
      </c>
      <c r="D1" s="75"/>
      <c r="E1" s="75"/>
      <c r="F1" s="75"/>
      <c r="G1" s="75"/>
      <c r="H1" s="75"/>
      <c r="I1" s="73" t="s">
        <v>3</v>
      </c>
      <c r="J1" s="73"/>
    </row>
    <row r="2" spans="1:10" ht="15.75">
      <c r="A2" s="73"/>
      <c r="B2" s="73"/>
      <c r="C2" s="73" t="s">
        <v>251</v>
      </c>
      <c r="D2" s="73"/>
      <c r="E2" s="73" t="s">
        <v>252</v>
      </c>
      <c r="F2" s="73"/>
      <c r="G2" s="73" t="s">
        <v>253</v>
      </c>
      <c r="H2" s="73"/>
      <c r="I2" s="73" t="s">
        <v>254</v>
      </c>
      <c r="J2" s="73"/>
    </row>
    <row r="3" spans="1:10" ht="15.75">
      <c r="A3" s="82" t="s">
        <v>4</v>
      </c>
      <c r="B3" s="83"/>
      <c r="C3" s="83"/>
      <c r="D3" s="83"/>
      <c r="E3" s="83"/>
      <c r="F3" s="83"/>
      <c r="G3" s="83"/>
      <c r="H3" s="83"/>
      <c r="I3" s="83"/>
      <c r="J3" s="84"/>
    </row>
    <row r="4" spans="1:10" ht="31.5">
      <c r="A4" s="1">
        <v>1</v>
      </c>
      <c r="B4" s="2" t="s">
        <v>5</v>
      </c>
      <c r="C4" s="80">
        <f>C5+C6</f>
        <v>0</v>
      </c>
      <c r="D4" s="81"/>
      <c r="E4" s="80">
        <f>E5+E6</f>
        <v>0</v>
      </c>
      <c r="F4" s="81"/>
      <c r="G4" s="80">
        <v>0</v>
      </c>
      <c r="H4" s="81"/>
      <c r="I4" s="78">
        <f>C4+E4+G4</f>
        <v>0</v>
      </c>
      <c r="J4" s="79"/>
    </row>
    <row r="5" spans="1:10" ht="31.5">
      <c r="A5" s="3" t="s">
        <v>6</v>
      </c>
      <c r="B5" s="4" t="s">
        <v>7</v>
      </c>
      <c r="C5" s="76"/>
      <c r="D5" s="77"/>
      <c r="E5" s="76"/>
      <c r="F5" s="77"/>
      <c r="G5" s="76"/>
      <c r="H5" s="77"/>
      <c r="I5" s="78">
        <f t="shared" ref="I5:I39" si="0">C5+E5+G5</f>
        <v>0</v>
      </c>
      <c r="J5" s="79"/>
    </row>
    <row r="6" spans="1:10" ht="31.5">
      <c r="A6" s="3" t="s">
        <v>8</v>
      </c>
      <c r="B6" s="4" t="s">
        <v>9</v>
      </c>
      <c r="C6" s="76"/>
      <c r="D6" s="77"/>
      <c r="E6" s="76"/>
      <c r="F6" s="77"/>
      <c r="G6" s="76"/>
      <c r="H6" s="77"/>
      <c r="I6" s="78">
        <f t="shared" si="0"/>
        <v>0</v>
      </c>
      <c r="J6" s="79"/>
    </row>
    <row r="7" spans="1:10" ht="31.5">
      <c r="A7" s="5">
        <v>2</v>
      </c>
      <c r="B7" s="6" t="s">
        <v>10</v>
      </c>
      <c r="C7" s="80">
        <f>C8+C9+C10+C11</f>
        <v>0</v>
      </c>
      <c r="D7" s="81"/>
      <c r="E7" s="80">
        <f>E8+E9+E10+E11</f>
        <v>0</v>
      </c>
      <c r="F7" s="81"/>
      <c r="G7" s="80"/>
      <c r="H7" s="81"/>
      <c r="I7" s="78">
        <f t="shared" si="0"/>
        <v>0</v>
      </c>
      <c r="J7" s="79"/>
    </row>
    <row r="8" spans="1:10" ht="18.75">
      <c r="A8" s="3" t="s">
        <v>11</v>
      </c>
      <c r="B8" s="4" t="s">
        <v>12</v>
      </c>
      <c r="C8" s="76"/>
      <c r="D8" s="77"/>
      <c r="E8" s="76"/>
      <c r="F8" s="77"/>
      <c r="G8" s="76"/>
      <c r="H8" s="77"/>
      <c r="I8" s="78">
        <f t="shared" si="0"/>
        <v>0</v>
      </c>
      <c r="J8" s="79"/>
    </row>
    <row r="9" spans="1:10" ht="18.75">
      <c r="A9" s="3" t="s">
        <v>13</v>
      </c>
      <c r="B9" s="4" t="s">
        <v>14</v>
      </c>
      <c r="C9" s="76"/>
      <c r="D9" s="77"/>
      <c r="E9" s="76"/>
      <c r="F9" s="77"/>
      <c r="G9" s="76"/>
      <c r="H9" s="77"/>
      <c r="I9" s="78">
        <f t="shared" si="0"/>
        <v>0</v>
      </c>
      <c r="J9" s="79"/>
    </row>
    <row r="10" spans="1:10" ht="31.5">
      <c r="A10" s="3" t="s">
        <v>15</v>
      </c>
      <c r="B10" s="4" t="s">
        <v>16</v>
      </c>
      <c r="C10" s="76"/>
      <c r="D10" s="77"/>
      <c r="E10" s="76"/>
      <c r="F10" s="77"/>
      <c r="G10" s="76"/>
      <c r="H10" s="77"/>
      <c r="I10" s="78">
        <f t="shared" si="0"/>
        <v>0</v>
      </c>
      <c r="J10" s="79"/>
    </row>
    <row r="11" spans="1:10" ht="63">
      <c r="A11" s="3" t="s">
        <v>17</v>
      </c>
      <c r="B11" s="4" t="s">
        <v>18</v>
      </c>
      <c r="C11" s="76"/>
      <c r="D11" s="77"/>
      <c r="E11" s="76"/>
      <c r="F11" s="77"/>
      <c r="G11" s="76"/>
      <c r="H11" s="77"/>
      <c r="I11" s="78">
        <f t="shared" si="0"/>
        <v>0</v>
      </c>
      <c r="J11" s="79"/>
    </row>
    <row r="12" spans="1:10" ht="18.75">
      <c r="A12" s="5">
        <v>3</v>
      </c>
      <c r="B12" s="6" t="s">
        <v>19</v>
      </c>
      <c r="C12" s="80">
        <f>C13+C14+C15+C16+C17+C18+C19+C20+C21+C22</f>
        <v>0</v>
      </c>
      <c r="D12" s="81"/>
      <c r="E12" s="80">
        <f>SUM(E13:F22)</f>
        <v>0</v>
      </c>
      <c r="F12" s="81"/>
      <c r="G12" s="80">
        <f>SUM(G13:H22)</f>
        <v>0</v>
      </c>
      <c r="H12" s="81"/>
      <c r="I12" s="78">
        <f t="shared" si="0"/>
        <v>0</v>
      </c>
      <c r="J12" s="79"/>
    </row>
    <row r="13" spans="1:10" ht="18.75">
      <c r="A13" s="3" t="s">
        <v>20</v>
      </c>
      <c r="B13" s="4" t="s">
        <v>21</v>
      </c>
      <c r="C13" s="76"/>
      <c r="D13" s="77"/>
      <c r="E13" s="76"/>
      <c r="F13" s="77"/>
      <c r="G13" s="76"/>
      <c r="H13" s="77"/>
      <c r="I13" s="78">
        <f t="shared" si="0"/>
        <v>0</v>
      </c>
      <c r="J13" s="79"/>
    </row>
    <row r="14" spans="1:10" ht="31.5">
      <c r="A14" s="3" t="s">
        <v>22</v>
      </c>
      <c r="B14" s="4" t="s">
        <v>23</v>
      </c>
      <c r="C14" s="76"/>
      <c r="D14" s="77"/>
      <c r="E14" s="76"/>
      <c r="F14" s="77"/>
      <c r="G14" s="76"/>
      <c r="H14" s="77"/>
      <c r="I14" s="78">
        <f t="shared" si="0"/>
        <v>0</v>
      </c>
      <c r="J14" s="79"/>
    </row>
    <row r="15" spans="1:10" ht="47.25">
      <c r="A15" s="3" t="s">
        <v>24</v>
      </c>
      <c r="B15" s="4" t="s">
        <v>25</v>
      </c>
      <c r="C15" s="76"/>
      <c r="D15" s="77"/>
      <c r="E15" s="76"/>
      <c r="F15" s="77"/>
      <c r="G15" s="76"/>
      <c r="H15" s="77"/>
      <c r="I15" s="78">
        <f t="shared" si="0"/>
        <v>0</v>
      </c>
      <c r="J15" s="79"/>
    </row>
    <row r="16" spans="1:10" ht="31.5">
      <c r="A16" s="3" t="s">
        <v>26</v>
      </c>
      <c r="B16" s="4" t="s">
        <v>27</v>
      </c>
      <c r="C16" s="76"/>
      <c r="D16" s="77"/>
      <c r="E16" s="76"/>
      <c r="F16" s="77"/>
      <c r="G16" s="76"/>
      <c r="H16" s="77"/>
      <c r="I16" s="78">
        <f t="shared" si="0"/>
        <v>0</v>
      </c>
      <c r="J16" s="79"/>
    </row>
    <row r="17" spans="1:10" ht="31.5">
      <c r="A17" s="3" t="s">
        <v>28</v>
      </c>
      <c r="B17" s="4" t="s">
        <v>29</v>
      </c>
      <c r="C17" s="76"/>
      <c r="D17" s="77"/>
      <c r="E17" s="76"/>
      <c r="F17" s="77"/>
      <c r="G17" s="76"/>
      <c r="H17" s="77"/>
      <c r="I17" s="78">
        <f t="shared" si="0"/>
        <v>0</v>
      </c>
      <c r="J17" s="79"/>
    </row>
    <row r="18" spans="1:10" ht="31.5">
      <c r="A18" s="3" t="s">
        <v>30</v>
      </c>
      <c r="B18" s="4" t="s">
        <v>31</v>
      </c>
      <c r="C18" s="76"/>
      <c r="D18" s="77"/>
      <c r="E18" s="76"/>
      <c r="F18" s="77"/>
      <c r="G18" s="76"/>
      <c r="H18" s="77"/>
      <c r="I18" s="78">
        <f t="shared" si="0"/>
        <v>0</v>
      </c>
      <c r="J18" s="79"/>
    </row>
    <row r="19" spans="1:10" ht="31.5">
      <c r="A19" s="3" t="s">
        <v>32</v>
      </c>
      <c r="B19" s="4" t="s">
        <v>33</v>
      </c>
      <c r="C19" s="76"/>
      <c r="D19" s="77"/>
      <c r="E19" s="76"/>
      <c r="F19" s="77"/>
      <c r="G19" s="76"/>
      <c r="H19" s="77"/>
      <c r="I19" s="78">
        <f t="shared" si="0"/>
        <v>0</v>
      </c>
      <c r="J19" s="79"/>
    </row>
    <row r="20" spans="1:10" ht="31.5">
      <c r="A20" s="3" t="s">
        <v>34</v>
      </c>
      <c r="B20" s="4" t="s">
        <v>35</v>
      </c>
      <c r="C20" s="76"/>
      <c r="D20" s="77"/>
      <c r="E20" s="76"/>
      <c r="F20" s="77"/>
      <c r="G20" s="76"/>
      <c r="H20" s="77"/>
      <c r="I20" s="78">
        <f t="shared" si="0"/>
        <v>0</v>
      </c>
      <c r="J20" s="79"/>
    </row>
    <row r="21" spans="1:10" ht="47.25">
      <c r="A21" s="3" t="s">
        <v>36</v>
      </c>
      <c r="B21" s="4" t="s">
        <v>37</v>
      </c>
      <c r="C21" s="76"/>
      <c r="D21" s="77"/>
      <c r="E21" s="76"/>
      <c r="F21" s="77"/>
      <c r="G21" s="76"/>
      <c r="H21" s="77"/>
      <c r="I21" s="78">
        <f t="shared" si="0"/>
        <v>0</v>
      </c>
      <c r="J21" s="79"/>
    </row>
    <row r="22" spans="1:10" ht="31.5">
      <c r="A22" s="3" t="s">
        <v>38</v>
      </c>
      <c r="B22" s="4" t="s">
        <v>39</v>
      </c>
      <c r="C22" s="76"/>
      <c r="D22" s="77"/>
      <c r="E22" s="76"/>
      <c r="F22" s="77"/>
      <c r="G22" s="76"/>
      <c r="H22" s="77"/>
      <c r="I22" s="78">
        <f t="shared" si="0"/>
        <v>0</v>
      </c>
      <c r="J22" s="79"/>
    </row>
    <row r="23" spans="1:10" ht="47.25">
      <c r="A23" s="5">
        <v>4</v>
      </c>
      <c r="B23" s="6" t="s">
        <v>40</v>
      </c>
      <c r="C23" s="85">
        <v>0</v>
      </c>
      <c r="D23" s="86"/>
      <c r="E23" s="85">
        <v>0</v>
      </c>
      <c r="F23" s="86"/>
      <c r="G23" s="85">
        <v>0</v>
      </c>
      <c r="H23" s="86"/>
      <c r="I23" s="78">
        <f t="shared" si="0"/>
        <v>0</v>
      </c>
      <c r="J23" s="79"/>
    </row>
    <row r="24" spans="1:10" ht="31.5">
      <c r="A24" s="5">
        <v>5</v>
      </c>
      <c r="B24" s="6" t="s">
        <v>41</v>
      </c>
      <c r="C24" s="85">
        <v>0</v>
      </c>
      <c r="D24" s="86"/>
      <c r="E24" s="85">
        <v>0</v>
      </c>
      <c r="F24" s="86"/>
      <c r="G24" s="85">
        <v>0</v>
      </c>
      <c r="H24" s="86"/>
      <c r="I24" s="78">
        <f t="shared" si="0"/>
        <v>0</v>
      </c>
      <c r="J24" s="79"/>
    </row>
    <row r="25" spans="1:10" ht="31.5">
      <c r="A25" s="5">
        <v>6</v>
      </c>
      <c r="B25" s="6" t="s">
        <v>42</v>
      </c>
      <c r="C25" s="85">
        <v>0</v>
      </c>
      <c r="D25" s="86"/>
      <c r="E25" s="85">
        <v>0</v>
      </c>
      <c r="F25" s="86"/>
      <c r="G25" s="85">
        <v>0</v>
      </c>
      <c r="H25" s="86"/>
      <c r="I25" s="78">
        <f t="shared" si="0"/>
        <v>0</v>
      </c>
      <c r="J25" s="79"/>
    </row>
    <row r="26" spans="1:10" ht="31.5">
      <c r="A26" s="1">
        <v>7</v>
      </c>
      <c r="B26" s="6" t="s">
        <v>43</v>
      </c>
      <c r="C26" s="80">
        <f>C27+C28+C29+C30+C31+C32</f>
        <v>0</v>
      </c>
      <c r="D26" s="81"/>
      <c r="E26" s="80">
        <f>E27+E28+E29+E30+E31+E32</f>
        <v>0</v>
      </c>
      <c r="F26" s="81"/>
      <c r="G26" s="80">
        <f>G27+G28+G29+G30+G31+G32</f>
        <v>0</v>
      </c>
      <c r="H26" s="81"/>
      <c r="I26" s="78">
        <f t="shared" si="0"/>
        <v>0</v>
      </c>
      <c r="J26" s="79"/>
    </row>
    <row r="27" spans="1:10" ht="18.75">
      <c r="A27" s="3" t="s">
        <v>44</v>
      </c>
      <c r="B27" s="4" t="s">
        <v>45</v>
      </c>
      <c r="C27" s="76"/>
      <c r="D27" s="77"/>
      <c r="E27" s="76"/>
      <c r="F27" s="77"/>
      <c r="G27" s="76"/>
      <c r="H27" s="77"/>
      <c r="I27" s="78">
        <f t="shared" si="0"/>
        <v>0</v>
      </c>
      <c r="J27" s="79"/>
    </row>
    <row r="28" spans="1:10" ht="18.75">
      <c r="A28" s="3" t="s">
        <v>46</v>
      </c>
      <c r="B28" s="4" t="s">
        <v>47</v>
      </c>
      <c r="C28" s="76"/>
      <c r="D28" s="77"/>
      <c r="E28" s="76"/>
      <c r="F28" s="77"/>
      <c r="G28" s="76"/>
      <c r="H28" s="77"/>
      <c r="I28" s="78">
        <f t="shared" si="0"/>
        <v>0</v>
      </c>
      <c r="J28" s="79"/>
    </row>
    <row r="29" spans="1:10" ht="18.75">
      <c r="A29" s="3" t="s">
        <v>48</v>
      </c>
      <c r="B29" s="4" t="s">
        <v>49</v>
      </c>
      <c r="C29" s="76"/>
      <c r="D29" s="77"/>
      <c r="E29" s="76"/>
      <c r="F29" s="77"/>
      <c r="G29" s="76"/>
      <c r="H29" s="77"/>
      <c r="I29" s="78">
        <f t="shared" si="0"/>
        <v>0</v>
      </c>
      <c r="J29" s="79"/>
    </row>
    <row r="30" spans="1:10" ht="18.75">
      <c r="A30" s="3" t="s">
        <v>50</v>
      </c>
      <c r="B30" s="4" t="s">
        <v>51</v>
      </c>
      <c r="C30" s="76"/>
      <c r="D30" s="77"/>
      <c r="E30" s="76"/>
      <c r="F30" s="77"/>
      <c r="G30" s="76"/>
      <c r="H30" s="77"/>
      <c r="I30" s="78">
        <f t="shared" si="0"/>
        <v>0</v>
      </c>
      <c r="J30" s="79"/>
    </row>
    <row r="31" spans="1:10" ht="18.75">
      <c r="A31" s="3" t="s">
        <v>52</v>
      </c>
      <c r="B31" s="4" t="s">
        <v>53</v>
      </c>
      <c r="C31" s="76"/>
      <c r="D31" s="77"/>
      <c r="E31" s="76"/>
      <c r="F31" s="77"/>
      <c r="G31" s="76"/>
      <c r="H31" s="77"/>
      <c r="I31" s="78">
        <f t="shared" si="0"/>
        <v>0</v>
      </c>
      <c r="J31" s="79"/>
    </row>
    <row r="32" spans="1:10" ht="18.75">
      <c r="A32" s="3" t="s">
        <v>54</v>
      </c>
      <c r="B32" s="4" t="s">
        <v>55</v>
      </c>
      <c r="C32" s="76"/>
      <c r="D32" s="77"/>
      <c r="E32" s="76"/>
      <c r="F32" s="77"/>
      <c r="G32" s="76"/>
      <c r="H32" s="77"/>
      <c r="I32" s="78">
        <f t="shared" si="0"/>
        <v>0</v>
      </c>
      <c r="J32" s="79"/>
    </row>
    <row r="33" spans="1:10" ht="31.5">
      <c r="A33" s="5">
        <v>8</v>
      </c>
      <c r="B33" s="6" t="s">
        <v>56</v>
      </c>
      <c r="C33" s="80">
        <f>C34+C35+C36</f>
        <v>0</v>
      </c>
      <c r="D33" s="81"/>
      <c r="E33" s="80">
        <f>E34+E35+E36</f>
        <v>0</v>
      </c>
      <c r="F33" s="81"/>
      <c r="G33" s="80">
        <f>G34+G35+G36</f>
        <v>0</v>
      </c>
      <c r="H33" s="81"/>
      <c r="I33" s="78">
        <f t="shared" si="0"/>
        <v>0</v>
      </c>
      <c r="J33" s="79"/>
    </row>
    <row r="34" spans="1:10" ht="18.75">
      <c r="A34" s="3" t="s">
        <v>57</v>
      </c>
      <c r="B34" s="4" t="s">
        <v>58</v>
      </c>
      <c r="C34" s="76"/>
      <c r="D34" s="77"/>
      <c r="E34" s="76"/>
      <c r="F34" s="77"/>
      <c r="G34" s="76"/>
      <c r="H34" s="77"/>
      <c r="I34" s="78">
        <f t="shared" si="0"/>
        <v>0</v>
      </c>
      <c r="J34" s="79"/>
    </row>
    <row r="35" spans="1:10" ht="18.75">
      <c r="A35" s="3" t="s">
        <v>59</v>
      </c>
      <c r="B35" s="4" t="s">
        <v>60</v>
      </c>
      <c r="C35" s="76"/>
      <c r="D35" s="77"/>
      <c r="E35" s="76"/>
      <c r="F35" s="77"/>
      <c r="G35" s="76"/>
      <c r="H35" s="77"/>
      <c r="I35" s="78">
        <f t="shared" si="0"/>
        <v>0</v>
      </c>
      <c r="J35" s="79"/>
    </row>
    <row r="36" spans="1:10" ht="18.75">
      <c r="A36" s="3" t="s">
        <v>61</v>
      </c>
      <c r="B36" s="4" t="s">
        <v>62</v>
      </c>
      <c r="C36" s="76"/>
      <c r="D36" s="77"/>
      <c r="E36" s="76"/>
      <c r="F36" s="77"/>
      <c r="G36" s="76"/>
      <c r="H36" s="77"/>
      <c r="I36" s="78">
        <f t="shared" si="0"/>
        <v>0</v>
      </c>
      <c r="J36" s="79"/>
    </row>
    <row r="37" spans="1:10" ht="31.5">
      <c r="A37" s="1">
        <v>9</v>
      </c>
      <c r="B37" s="6" t="s">
        <v>63</v>
      </c>
      <c r="C37" s="80">
        <f>C38+C39</f>
        <v>0</v>
      </c>
      <c r="D37" s="81"/>
      <c r="E37" s="80">
        <f>E38+E39</f>
        <v>0</v>
      </c>
      <c r="F37" s="81"/>
      <c r="G37" s="80"/>
      <c r="H37" s="81"/>
      <c r="I37" s="78">
        <f t="shared" si="0"/>
        <v>0</v>
      </c>
      <c r="J37" s="79"/>
    </row>
    <row r="38" spans="1:10" ht="18.75">
      <c r="A38" s="3" t="s">
        <v>64</v>
      </c>
      <c r="B38" s="4" t="s">
        <v>65</v>
      </c>
      <c r="C38" s="76"/>
      <c r="D38" s="77"/>
      <c r="E38" s="76"/>
      <c r="F38" s="77"/>
      <c r="G38" s="76"/>
      <c r="H38" s="77"/>
      <c r="I38" s="78">
        <f t="shared" si="0"/>
        <v>0</v>
      </c>
      <c r="J38" s="79"/>
    </row>
    <row r="39" spans="1:10" ht="18.75">
      <c r="A39" s="3" t="s">
        <v>66</v>
      </c>
      <c r="B39" s="4" t="s">
        <v>67</v>
      </c>
      <c r="C39" s="76"/>
      <c r="D39" s="77"/>
      <c r="E39" s="76"/>
      <c r="F39" s="77"/>
      <c r="G39" s="76"/>
      <c r="H39" s="77"/>
      <c r="I39" s="78">
        <f t="shared" si="0"/>
        <v>0</v>
      </c>
      <c r="J39" s="79"/>
    </row>
    <row r="40" spans="1:10" ht="15.75">
      <c r="A40" s="82" t="s">
        <v>68</v>
      </c>
      <c r="B40" s="83"/>
      <c r="C40" s="83"/>
      <c r="D40" s="83"/>
      <c r="E40" s="83"/>
      <c r="F40" s="83"/>
      <c r="G40" s="83"/>
      <c r="H40" s="83"/>
      <c r="I40" s="83"/>
      <c r="J40" s="84"/>
    </row>
    <row r="41" spans="1:10" ht="31.5">
      <c r="A41" s="1">
        <v>10</v>
      </c>
      <c r="B41" s="27" t="s">
        <v>69</v>
      </c>
      <c r="C41" s="87"/>
      <c r="D41" s="88"/>
      <c r="E41" s="87"/>
      <c r="F41" s="88"/>
      <c r="G41" s="87"/>
      <c r="H41" s="88"/>
      <c r="I41" s="90"/>
      <c r="J41" s="91"/>
    </row>
    <row r="42" spans="1:10" ht="31.5">
      <c r="A42" s="5" t="s">
        <v>70</v>
      </c>
      <c r="B42" s="27" t="s">
        <v>71</v>
      </c>
      <c r="C42" s="87">
        <v>0</v>
      </c>
      <c r="D42" s="88"/>
      <c r="E42" s="87">
        <v>0</v>
      </c>
      <c r="F42" s="88"/>
      <c r="G42" s="87">
        <v>0</v>
      </c>
      <c r="H42" s="88"/>
      <c r="I42" s="89"/>
      <c r="J42" s="89"/>
    </row>
    <row r="43" spans="1:10" ht="15.75">
      <c r="A43" s="82" t="s">
        <v>72</v>
      </c>
      <c r="B43" s="83"/>
      <c r="C43" s="83"/>
      <c r="D43" s="83"/>
      <c r="E43" s="83"/>
      <c r="F43" s="83"/>
      <c r="G43" s="83"/>
      <c r="H43" s="83"/>
      <c r="I43" s="83"/>
      <c r="J43" s="84"/>
    </row>
    <row r="44" spans="1:10" ht="15.75">
      <c r="A44" s="73" t="s">
        <v>73</v>
      </c>
      <c r="B44" s="92" t="s">
        <v>1</v>
      </c>
      <c r="C44" s="74" t="s">
        <v>2</v>
      </c>
      <c r="D44" s="75"/>
      <c r="E44" s="75"/>
      <c r="F44" s="75"/>
      <c r="G44" s="75"/>
      <c r="H44" s="75"/>
      <c r="I44" s="95" t="s">
        <v>3</v>
      </c>
      <c r="J44" s="96"/>
    </row>
    <row r="45" spans="1:10" ht="15.75">
      <c r="A45" s="73"/>
      <c r="B45" s="93"/>
      <c r="C45" s="73" t="s">
        <v>251</v>
      </c>
      <c r="D45" s="73"/>
      <c r="E45" s="73" t="s">
        <v>252</v>
      </c>
      <c r="F45" s="73"/>
      <c r="G45" s="73" t="s">
        <v>253</v>
      </c>
      <c r="H45" s="73"/>
      <c r="I45" s="97"/>
      <c r="J45" s="98"/>
    </row>
    <row r="46" spans="1:10" ht="15.75">
      <c r="A46" s="73"/>
      <c r="B46" s="94"/>
      <c r="C46" s="5" t="s">
        <v>74</v>
      </c>
      <c r="D46" s="5" t="s">
        <v>75</v>
      </c>
      <c r="E46" s="63" t="s">
        <v>74</v>
      </c>
      <c r="F46" s="63" t="s">
        <v>75</v>
      </c>
      <c r="G46" s="5" t="s">
        <v>74</v>
      </c>
      <c r="H46" s="5" t="s">
        <v>75</v>
      </c>
      <c r="I46" s="5" t="s">
        <v>74</v>
      </c>
      <c r="J46" s="5" t="s">
        <v>75</v>
      </c>
    </row>
    <row r="47" spans="1:10" ht="41.25" customHeight="1">
      <c r="A47" s="5">
        <v>11</v>
      </c>
      <c r="B47" s="28" t="s">
        <v>76</v>
      </c>
      <c r="C47" s="29">
        <f t="shared" ref="C47:H47" si="1">C48+C52+C69+C109</f>
        <v>19475</v>
      </c>
      <c r="D47" s="29">
        <f t="shared" si="1"/>
        <v>0</v>
      </c>
      <c r="E47" s="29">
        <f t="shared" si="1"/>
        <v>16038</v>
      </c>
      <c r="F47" s="29">
        <f t="shared" si="1"/>
        <v>0</v>
      </c>
      <c r="G47" s="29">
        <f t="shared" si="1"/>
        <v>15449</v>
      </c>
      <c r="H47" s="29">
        <f t="shared" si="1"/>
        <v>0</v>
      </c>
      <c r="I47" s="30">
        <f>C47+E47+G47</f>
        <v>50962</v>
      </c>
      <c r="J47" s="30">
        <f>D47+F47+H47</f>
        <v>0</v>
      </c>
    </row>
    <row r="48" spans="1:10" ht="47.25">
      <c r="A48" s="31" t="s">
        <v>135</v>
      </c>
      <c r="B48" s="32" t="s">
        <v>77</v>
      </c>
      <c r="C48" s="33">
        <f t="shared" ref="C48:H48" si="2">SUM(C49:C51)</f>
        <v>0</v>
      </c>
      <c r="D48" s="33">
        <f t="shared" si="2"/>
        <v>0</v>
      </c>
      <c r="E48" s="33">
        <f t="shared" si="2"/>
        <v>0</v>
      </c>
      <c r="F48" s="33">
        <f t="shared" si="2"/>
        <v>0</v>
      </c>
      <c r="G48" s="33">
        <f t="shared" si="2"/>
        <v>0</v>
      </c>
      <c r="H48" s="33">
        <f t="shared" si="2"/>
        <v>0</v>
      </c>
      <c r="I48" s="34">
        <f>C48+E48+G48</f>
        <v>0</v>
      </c>
      <c r="J48" s="34">
        <f>D48+F48+H48</f>
        <v>0</v>
      </c>
    </row>
    <row r="49" spans="1:10" ht="31.5">
      <c r="A49" s="3">
        <v>1</v>
      </c>
      <c r="B49" s="36" t="s">
        <v>78</v>
      </c>
      <c r="C49" s="7"/>
      <c r="D49" s="7"/>
      <c r="E49" s="7"/>
      <c r="F49" s="7"/>
      <c r="G49" s="7"/>
      <c r="H49" s="7"/>
      <c r="I49" s="34">
        <f t="shared" ref="I49:J51" si="3">C49+E49+G49</f>
        <v>0</v>
      </c>
      <c r="J49" s="34">
        <f t="shared" si="3"/>
        <v>0</v>
      </c>
    </row>
    <row r="50" spans="1:10" ht="94.5">
      <c r="A50" s="48">
        <v>2</v>
      </c>
      <c r="B50" s="36" t="s">
        <v>134</v>
      </c>
      <c r="C50" s="7">
        <v>0</v>
      </c>
      <c r="D50" s="7"/>
      <c r="E50" s="7">
        <v>0</v>
      </c>
      <c r="F50" s="7"/>
      <c r="G50" s="7">
        <v>0</v>
      </c>
      <c r="H50" s="7"/>
      <c r="I50" s="34">
        <f t="shared" si="3"/>
        <v>0</v>
      </c>
      <c r="J50" s="34">
        <f t="shared" si="3"/>
        <v>0</v>
      </c>
    </row>
    <row r="51" spans="1:10" ht="31.5">
      <c r="A51" s="62">
        <v>3</v>
      </c>
      <c r="B51" s="35" t="s">
        <v>133</v>
      </c>
      <c r="C51" s="8"/>
      <c r="D51" s="7"/>
      <c r="E51" s="8"/>
      <c r="F51" s="7"/>
      <c r="G51" s="7"/>
      <c r="H51" s="7"/>
      <c r="I51" s="34">
        <f t="shared" si="3"/>
        <v>0</v>
      </c>
      <c r="J51" s="34">
        <f t="shared" si="3"/>
        <v>0</v>
      </c>
    </row>
    <row r="52" spans="1:10" ht="78.75">
      <c r="A52" s="1" t="s">
        <v>136</v>
      </c>
      <c r="B52" s="37" t="s">
        <v>79</v>
      </c>
      <c r="C52" s="38">
        <f t="shared" ref="C52:H52" si="4">SUM(C53:C68)</f>
        <v>0</v>
      </c>
      <c r="D52" s="38">
        <f t="shared" si="4"/>
        <v>0</v>
      </c>
      <c r="E52" s="38">
        <f t="shared" si="4"/>
        <v>0</v>
      </c>
      <c r="F52" s="38">
        <f t="shared" si="4"/>
        <v>0</v>
      </c>
      <c r="G52" s="38">
        <f t="shared" si="4"/>
        <v>0</v>
      </c>
      <c r="H52" s="38">
        <f t="shared" si="4"/>
        <v>0</v>
      </c>
      <c r="I52" s="39">
        <f>C52+E52+G52</f>
        <v>0</v>
      </c>
      <c r="J52" s="39">
        <f>D52+F52+H52</f>
        <v>0</v>
      </c>
    </row>
    <row r="53" spans="1:10" ht="47.25">
      <c r="A53" s="31">
        <v>1</v>
      </c>
      <c r="B53" s="40" t="s">
        <v>142</v>
      </c>
      <c r="C53" s="23"/>
      <c r="D53" s="23"/>
      <c r="E53" s="64"/>
      <c r="F53" s="64"/>
      <c r="G53" s="23"/>
      <c r="H53" s="23"/>
      <c r="I53" s="39">
        <f t="shared" ref="I53:J68" si="5">C53+E53+G53</f>
        <v>0</v>
      </c>
      <c r="J53" s="39">
        <f t="shared" si="5"/>
        <v>0</v>
      </c>
    </row>
    <row r="54" spans="1:10" ht="31.5">
      <c r="A54" s="31">
        <v>2</v>
      </c>
      <c r="B54" s="40" t="s">
        <v>144</v>
      </c>
      <c r="C54" s="23"/>
      <c r="D54" s="23"/>
      <c r="E54" s="64"/>
      <c r="F54" s="64"/>
      <c r="G54" s="23"/>
      <c r="H54" s="23"/>
      <c r="I54" s="39">
        <f t="shared" si="5"/>
        <v>0</v>
      </c>
      <c r="J54" s="39">
        <f t="shared" si="5"/>
        <v>0</v>
      </c>
    </row>
    <row r="55" spans="1:10" ht="47.25">
      <c r="A55" s="31">
        <v>3</v>
      </c>
      <c r="B55" s="40" t="s">
        <v>146</v>
      </c>
      <c r="C55" s="23"/>
      <c r="D55" s="23"/>
      <c r="E55" s="64"/>
      <c r="F55" s="64"/>
      <c r="G55" s="23"/>
      <c r="H55" s="23"/>
      <c r="I55" s="39">
        <f t="shared" si="5"/>
        <v>0</v>
      </c>
      <c r="J55" s="39">
        <f t="shared" si="5"/>
        <v>0</v>
      </c>
    </row>
    <row r="56" spans="1:10" ht="47.25">
      <c r="A56" s="31">
        <v>4</v>
      </c>
      <c r="B56" s="40" t="s">
        <v>150</v>
      </c>
      <c r="C56" s="23"/>
      <c r="D56" s="23"/>
      <c r="E56" s="64"/>
      <c r="F56" s="64"/>
      <c r="G56" s="23"/>
      <c r="H56" s="23"/>
      <c r="I56" s="39">
        <f t="shared" si="5"/>
        <v>0</v>
      </c>
      <c r="J56" s="39">
        <f t="shared" si="5"/>
        <v>0</v>
      </c>
    </row>
    <row r="57" spans="1:10" ht="31.5">
      <c r="A57" s="31">
        <v>5</v>
      </c>
      <c r="B57" s="40" t="s">
        <v>151</v>
      </c>
      <c r="C57" s="23"/>
      <c r="D57" s="23"/>
      <c r="E57" s="64"/>
      <c r="F57" s="64"/>
      <c r="G57" s="23"/>
      <c r="H57" s="23"/>
      <c r="I57" s="39">
        <f t="shared" si="5"/>
        <v>0</v>
      </c>
      <c r="J57" s="39">
        <f t="shared" si="5"/>
        <v>0</v>
      </c>
    </row>
    <row r="58" spans="1:10" ht="47.25">
      <c r="A58" s="31">
        <v>6</v>
      </c>
      <c r="B58" s="40" t="s">
        <v>152</v>
      </c>
      <c r="C58" s="8"/>
      <c r="D58" s="8"/>
      <c r="E58" s="8"/>
      <c r="F58" s="9"/>
      <c r="G58" s="9"/>
      <c r="H58" s="9"/>
      <c r="I58" s="39">
        <f t="shared" si="5"/>
        <v>0</v>
      </c>
      <c r="J58" s="39">
        <f t="shared" si="5"/>
        <v>0</v>
      </c>
    </row>
    <row r="59" spans="1:10" ht="31.5">
      <c r="A59" s="31">
        <v>7</v>
      </c>
      <c r="B59" s="40" t="s">
        <v>153</v>
      </c>
      <c r="C59" s="8"/>
      <c r="D59" s="8"/>
      <c r="E59" s="8"/>
      <c r="F59" s="9"/>
      <c r="G59" s="9"/>
      <c r="H59" s="9"/>
      <c r="I59" s="39">
        <f t="shared" si="5"/>
        <v>0</v>
      </c>
      <c r="J59" s="39">
        <f t="shared" si="5"/>
        <v>0</v>
      </c>
    </row>
    <row r="60" spans="1:10" ht="63">
      <c r="A60" s="31">
        <v>8</v>
      </c>
      <c r="B60" s="40" t="s">
        <v>149</v>
      </c>
      <c r="C60" s="8"/>
      <c r="D60" s="8"/>
      <c r="E60" s="8"/>
      <c r="F60" s="9"/>
      <c r="G60" s="9"/>
      <c r="H60" s="9"/>
      <c r="I60" s="39">
        <f t="shared" si="5"/>
        <v>0</v>
      </c>
      <c r="J60" s="39">
        <f t="shared" si="5"/>
        <v>0</v>
      </c>
    </row>
    <row r="61" spans="1:10" ht="31.5">
      <c r="A61" s="31">
        <v>9</v>
      </c>
      <c r="B61" s="40" t="s">
        <v>189</v>
      </c>
      <c r="C61" s="8"/>
      <c r="D61" s="8"/>
      <c r="E61" s="8"/>
      <c r="F61" s="9"/>
      <c r="G61" s="9"/>
      <c r="H61" s="9"/>
      <c r="I61" s="39">
        <f t="shared" ref="I61:I62" si="6">C61+E61+G61</f>
        <v>0</v>
      </c>
      <c r="J61" s="39">
        <f t="shared" ref="J61:J62" si="7">D61+F61+H61</f>
        <v>0</v>
      </c>
    </row>
    <row r="62" spans="1:10" ht="31.5">
      <c r="A62" s="31">
        <v>10</v>
      </c>
      <c r="B62" s="40" t="s">
        <v>190</v>
      </c>
      <c r="C62" s="8"/>
      <c r="D62" s="8"/>
      <c r="E62" s="8"/>
      <c r="F62" s="9"/>
      <c r="G62" s="9"/>
      <c r="H62" s="9"/>
      <c r="I62" s="39">
        <f t="shared" si="6"/>
        <v>0</v>
      </c>
      <c r="J62" s="39">
        <f t="shared" si="7"/>
        <v>0</v>
      </c>
    </row>
    <row r="63" spans="1:10" ht="204.75">
      <c r="A63" s="61">
        <v>11</v>
      </c>
      <c r="B63" s="40" t="s">
        <v>145</v>
      </c>
      <c r="C63" s="8"/>
      <c r="D63" s="8"/>
      <c r="E63" s="8"/>
      <c r="F63" s="9"/>
      <c r="G63" s="9"/>
      <c r="H63" s="9"/>
      <c r="I63" s="39">
        <f t="shared" si="5"/>
        <v>0</v>
      </c>
      <c r="J63" s="39">
        <f t="shared" si="5"/>
        <v>0</v>
      </c>
    </row>
    <row r="64" spans="1:10" ht="18.75">
      <c r="A64" s="61">
        <v>12</v>
      </c>
      <c r="B64" s="40" t="s">
        <v>154</v>
      </c>
      <c r="C64" s="8"/>
      <c r="D64" s="8"/>
      <c r="E64" s="8"/>
      <c r="F64" s="9"/>
      <c r="G64" s="9"/>
      <c r="H64" s="9"/>
      <c r="I64" s="39">
        <f t="shared" si="5"/>
        <v>0</v>
      </c>
      <c r="J64" s="39">
        <f t="shared" si="5"/>
        <v>0</v>
      </c>
    </row>
    <row r="65" spans="1:10" ht="31.5">
      <c r="A65" s="61">
        <v>13</v>
      </c>
      <c r="B65" s="40" t="s">
        <v>147</v>
      </c>
      <c r="C65" s="8"/>
      <c r="D65" s="8"/>
      <c r="E65" s="8"/>
      <c r="F65" s="9"/>
      <c r="G65" s="9"/>
      <c r="H65" s="9"/>
      <c r="I65" s="39">
        <f t="shared" si="5"/>
        <v>0</v>
      </c>
      <c r="J65" s="39">
        <f t="shared" si="5"/>
        <v>0</v>
      </c>
    </row>
    <row r="66" spans="1:10" ht="31.5">
      <c r="A66" s="61">
        <v>14</v>
      </c>
      <c r="B66" s="40" t="s">
        <v>148</v>
      </c>
      <c r="C66" s="8"/>
      <c r="D66" s="8"/>
      <c r="E66" s="8"/>
      <c r="F66" s="9"/>
      <c r="G66" s="9"/>
      <c r="H66" s="9"/>
      <c r="I66" s="39">
        <f t="shared" si="5"/>
        <v>0</v>
      </c>
      <c r="J66" s="39">
        <f t="shared" si="5"/>
        <v>0</v>
      </c>
    </row>
    <row r="67" spans="1:10" ht="18.75">
      <c r="A67" s="61">
        <v>15</v>
      </c>
      <c r="B67" s="40" t="s">
        <v>141</v>
      </c>
      <c r="C67" s="8"/>
      <c r="D67" s="8"/>
      <c r="E67" s="8"/>
      <c r="F67" s="9"/>
      <c r="G67" s="9"/>
      <c r="H67" s="9"/>
      <c r="I67" s="39">
        <f t="shared" si="5"/>
        <v>0</v>
      </c>
      <c r="J67" s="39">
        <f t="shared" si="5"/>
        <v>0</v>
      </c>
    </row>
    <row r="68" spans="1:10" ht="18.75">
      <c r="A68" s="61">
        <v>16</v>
      </c>
      <c r="B68" s="60" t="s">
        <v>143</v>
      </c>
      <c r="C68" s="8"/>
      <c r="D68" s="8"/>
      <c r="E68" s="8"/>
      <c r="F68" s="9"/>
      <c r="G68" s="9"/>
      <c r="H68" s="9"/>
      <c r="I68" s="39">
        <f t="shared" si="5"/>
        <v>0</v>
      </c>
      <c r="J68" s="39">
        <f t="shared" si="5"/>
        <v>0</v>
      </c>
    </row>
    <row r="69" spans="1:10" ht="78.75">
      <c r="A69" s="57" t="s">
        <v>139</v>
      </c>
      <c r="B69" s="58" t="s">
        <v>137</v>
      </c>
      <c r="C69" s="59">
        <f t="shared" ref="C69:H69" si="8">SUM(C70:C108)</f>
        <v>0</v>
      </c>
      <c r="D69" s="59">
        <f t="shared" si="8"/>
        <v>0</v>
      </c>
      <c r="E69" s="59">
        <f t="shared" si="8"/>
        <v>0</v>
      </c>
      <c r="F69" s="59">
        <f t="shared" si="8"/>
        <v>0</v>
      </c>
      <c r="G69" s="59">
        <f t="shared" si="8"/>
        <v>0</v>
      </c>
      <c r="H69" s="59">
        <f t="shared" si="8"/>
        <v>0</v>
      </c>
      <c r="I69" s="55">
        <f>C69+E69+G69</f>
        <v>0</v>
      </c>
      <c r="J69" s="55">
        <f>D69+F69+H69</f>
        <v>0</v>
      </c>
    </row>
    <row r="70" spans="1:10" ht="31.5">
      <c r="A70" s="31">
        <v>1</v>
      </c>
      <c r="B70" s="56" t="s">
        <v>155</v>
      </c>
      <c r="C70" s="8"/>
      <c r="D70" s="8"/>
      <c r="E70" s="8"/>
      <c r="F70" s="8"/>
      <c r="G70" s="8"/>
      <c r="H70" s="8"/>
      <c r="I70" s="55">
        <f>C70+E70+G70</f>
        <v>0</v>
      </c>
      <c r="J70" s="55">
        <f>D70+F70+H70</f>
        <v>0</v>
      </c>
    </row>
    <row r="71" spans="1:10" ht="31.5">
      <c r="A71" s="31">
        <v>2</v>
      </c>
      <c r="B71" s="56" t="s">
        <v>156</v>
      </c>
      <c r="C71" s="8"/>
      <c r="D71" s="8"/>
      <c r="E71" s="8"/>
      <c r="F71" s="8"/>
      <c r="G71" s="8"/>
      <c r="H71" s="8"/>
      <c r="I71" s="55">
        <f t="shared" ref="I71:I108" si="9">C71+E71+G71</f>
        <v>0</v>
      </c>
      <c r="J71" s="55">
        <f t="shared" ref="J71:J108" si="10">D71+F71+H71</f>
        <v>0</v>
      </c>
    </row>
    <row r="72" spans="1:10" ht="78.75">
      <c r="A72" s="31">
        <v>3</v>
      </c>
      <c r="B72" s="56" t="s">
        <v>157</v>
      </c>
      <c r="C72" s="8"/>
      <c r="D72" s="8"/>
      <c r="E72" s="8"/>
      <c r="F72" s="8"/>
      <c r="G72" s="8"/>
      <c r="H72" s="8"/>
      <c r="I72" s="55">
        <f t="shared" si="9"/>
        <v>0</v>
      </c>
      <c r="J72" s="55">
        <f t="shared" si="10"/>
        <v>0</v>
      </c>
    </row>
    <row r="73" spans="1:10" ht="78.75">
      <c r="A73" s="31">
        <v>4</v>
      </c>
      <c r="B73" s="56" t="s">
        <v>237</v>
      </c>
      <c r="C73" s="8"/>
      <c r="D73" s="8"/>
      <c r="E73" s="8"/>
      <c r="F73" s="8"/>
      <c r="G73" s="8"/>
      <c r="H73" s="8"/>
      <c r="I73" s="55">
        <f t="shared" si="9"/>
        <v>0</v>
      </c>
      <c r="J73" s="55">
        <f t="shared" si="10"/>
        <v>0</v>
      </c>
    </row>
    <row r="74" spans="1:10" ht="47.25">
      <c r="A74" s="31">
        <v>5</v>
      </c>
      <c r="B74" s="56" t="s">
        <v>159</v>
      </c>
      <c r="C74" s="8"/>
      <c r="D74" s="8"/>
      <c r="E74" s="8"/>
      <c r="F74" s="8"/>
      <c r="G74" s="8"/>
      <c r="H74" s="8"/>
      <c r="I74" s="55">
        <f t="shared" si="9"/>
        <v>0</v>
      </c>
      <c r="J74" s="55">
        <f t="shared" si="10"/>
        <v>0</v>
      </c>
    </row>
    <row r="75" spans="1:10" ht="47.25">
      <c r="A75" s="31">
        <v>6</v>
      </c>
      <c r="B75" s="56" t="s">
        <v>238</v>
      </c>
      <c r="C75" s="8"/>
      <c r="D75" s="8"/>
      <c r="E75" s="8"/>
      <c r="F75" s="8"/>
      <c r="G75" s="8"/>
      <c r="H75" s="8"/>
      <c r="I75" s="55">
        <f t="shared" si="9"/>
        <v>0</v>
      </c>
      <c r="J75" s="55">
        <f t="shared" si="10"/>
        <v>0</v>
      </c>
    </row>
    <row r="76" spans="1:10" ht="78.75">
      <c r="A76" s="31">
        <v>7</v>
      </c>
      <c r="B76" s="56" t="s">
        <v>161</v>
      </c>
      <c r="C76" s="8"/>
      <c r="D76" s="8"/>
      <c r="E76" s="8"/>
      <c r="F76" s="8"/>
      <c r="G76" s="8"/>
      <c r="H76" s="8"/>
      <c r="I76" s="55">
        <f t="shared" si="9"/>
        <v>0</v>
      </c>
      <c r="J76" s="55">
        <f t="shared" si="10"/>
        <v>0</v>
      </c>
    </row>
    <row r="77" spans="1:10" ht="47.25">
      <c r="A77" s="31">
        <v>8</v>
      </c>
      <c r="B77" s="56" t="s">
        <v>162</v>
      </c>
      <c r="C77" s="8"/>
      <c r="D77" s="8"/>
      <c r="E77" s="8"/>
      <c r="F77" s="8"/>
      <c r="G77" s="8"/>
      <c r="H77" s="8"/>
      <c r="I77" s="55">
        <f t="shared" si="9"/>
        <v>0</v>
      </c>
      <c r="J77" s="55">
        <f t="shared" si="10"/>
        <v>0</v>
      </c>
    </row>
    <row r="78" spans="1:10" ht="47.25">
      <c r="A78" s="31">
        <v>9</v>
      </c>
      <c r="B78" s="56" t="s">
        <v>235</v>
      </c>
      <c r="C78" s="8"/>
      <c r="D78" s="8"/>
      <c r="E78" s="8"/>
      <c r="F78" s="8"/>
      <c r="G78" s="8"/>
      <c r="H78" s="8"/>
      <c r="I78" s="55">
        <f t="shared" si="9"/>
        <v>0</v>
      </c>
      <c r="J78" s="55">
        <f t="shared" si="10"/>
        <v>0</v>
      </c>
    </row>
    <row r="79" spans="1:10" ht="31.5">
      <c r="A79" s="31">
        <v>10</v>
      </c>
      <c r="B79" s="56" t="s">
        <v>236</v>
      </c>
      <c r="C79" s="8"/>
      <c r="D79" s="8"/>
      <c r="E79" s="8"/>
      <c r="F79" s="8"/>
      <c r="G79" s="8"/>
      <c r="H79" s="8"/>
      <c r="I79" s="55">
        <f t="shared" si="9"/>
        <v>0</v>
      </c>
      <c r="J79" s="55">
        <f t="shared" si="10"/>
        <v>0</v>
      </c>
    </row>
    <row r="80" spans="1:10" ht="105" customHeight="1">
      <c r="A80" s="31">
        <v>11</v>
      </c>
      <c r="B80" s="56" t="s">
        <v>239</v>
      </c>
      <c r="C80" s="8"/>
      <c r="D80" s="8"/>
      <c r="E80" s="8"/>
      <c r="F80" s="8"/>
      <c r="G80" s="8"/>
      <c r="H80" s="8"/>
      <c r="I80" s="55">
        <f t="shared" ref="I80" si="11">C80+E80+G80</f>
        <v>0</v>
      </c>
      <c r="J80" s="55">
        <f t="shared" ref="J80" si="12">D80+F80+H80</f>
        <v>0</v>
      </c>
    </row>
    <row r="81" spans="1:10" ht="18.75">
      <c r="A81" s="61">
        <v>12</v>
      </c>
      <c r="B81" s="56" t="s">
        <v>163</v>
      </c>
      <c r="C81" s="8"/>
      <c r="D81" s="8"/>
      <c r="E81" s="8"/>
      <c r="F81" s="8"/>
      <c r="G81" s="8"/>
      <c r="H81" s="8"/>
      <c r="I81" s="55">
        <f t="shared" si="9"/>
        <v>0</v>
      </c>
      <c r="J81" s="55">
        <f t="shared" si="10"/>
        <v>0</v>
      </c>
    </row>
    <row r="82" spans="1:10" ht="18.75">
      <c r="A82" s="61">
        <v>13</v>
      </c>
      <c r="B82" s="56" t="s">
        <v>164</v>
      </c>
      <c r="C82" s="8"/>
      <c r="D82" s="8"/>
      <c r="E82" s="8"/>
      <c r="F82" s="8"/>
      <c r="G82" s="8"/>
      <c r="H82" s="8"/>
      <c r="I82" s="55">
        <f t="shared" si="9"/>
        <v>0</v>
      </c>
      <c r="J82" s="55">
        <f t="shared" si="10"/>
        <v>0</v>
      </c>
    </row>
    <row r="83" spans="1:10" ht="31.5">
      <c r="A83" s="61">
        <v>14</v>
      </c>
      <c r="B83" s="56" t="s">
        <v>165</v>
      </c>
      <c r="C83" s="8"/>
      <c r="D83" s="8"/>
      <c r="E83" s="8"/>
      <c r="F83" s="8"/>
      <c r="G83" s="8"/>
      <c r="H83" s="8"/>
      <c r="I83" s="55">
        <f t="shared" si="9"/>
        <v>0</v>
      </c>
      <c r="J83" s="55">
        <f t="shared" si="10"/>
        <v>0</v>
      </c>
    </row>
    <row r="84" spans="1:10" ht="63">
      <c r="A84" s="61">
        <v>15</v>
      </c>
      <c r="B84" s="56" t="s">
        <v>166</v>
      </c>
      <c r="C84" s="8"/>
      <c r="D84" s="8"/>
      <c r="E84" s="8"/>
      <c r="F84" s="8"/>
      <c r="G84" s="8"/>
      <c r="H84" s="8"/>
      <c r="I84" s="55">
        <f t="shared" si="9"/>
        <v>0</v>
      </c>
      <c r="J84" s="55">
        <f t="shared" si="10"/>
        <v>0</v>
      </c>
    </row>
    <row r="85" spans="1:10" ht="63">
      <c r="A85" s="61">
        <v>16</v>
      </c>
      <c r="B85" s="56" t="s">
        <v>167</v>
      </c>
      <c r="C85" s="8"/>
      <c r="D85" s="8"/>
      <c r="E85" s="8"/>
      <c r="F85" s="8"/>
      <c r="G85" s="8"/>
      <c r="H85" s="8"/>
      <c r="I85" s="55">
        <f t="shared" si="9"/>
        <v>0</v>
      </c>
      <c r="J85" s="55">
        <f t="shared" si="10"/>
        <v>0</v>
      </c>
    </row>
    <row r="86" spans="1:10" ht="31.5">
      <c r="A86" s="61">
        <v>17</v>
      </c>
      <c r="B86" s="56" t="s">
        <v>220</v>
      </c>
      <c r="C86" s="8"/>
      <c r="D86" s="8"/>
      <c r="E86" s="8"/>
      <c r="F86" s="8"/>
      <c r="G86" s="8"/>
      <c r="H86" s="8"/>
      <c r="I86" s="55">
        <f t="shared" si="9"/>
        <v>0</v>
      </c>
      <c r="J86" s="55">
        <f t="shared" si="10"/>
        <v>0</v>
      </c>
    </row>
    <row r="87" spans="1:10" ht="31.5">
      <c r="A87" s="61">
        <v>18</v>
      </c>
      <c r="B87" s="56" t="s">
        <v>221</v>
      </c>
      <c r="C87" s="8"/>
      <c r="D87" s="8"/>
      <c r="E87" s="8"/>
      <c r="F87" s="8"/>
      <c r="G87" s="8"/>
      <c r="H87" s="8"/>
      <c r="I87" s="55">
        <f t="shared" si="9"/>
        <v>0</v>
      </c>
      <c r="J87" s="55">
        <f t="shared" si="10"/>
        <v>0</v>
      </c>
    </row>
    <row r="88" spans="1:10" ht="31.5">
      <c r="A88" s="61">
        <v>19</v>
      </c>
      <c r="B88" s="56" t="s">
        <v>222</v>
      </c>
      <c r="C88" s="8"/>
      <c r="D88" s="8"/>
      <c r="E88" s="8"/>
      <c r="F88" s="8"/>
      <c r="G88" s="8"/>
      <c r="H88" s="8"/>
      <c r="I88" s="55">
        <f t="shared" si="9"/>
        <v>0</v>
      </c>
      <c r="J88" s="55">
        <f t="shared" si="10"/>
        <v>0</v>
      </c>
    </row>
    <row r="89" spans="1:10" ht="47.25">
      <c r="A89" s="61">
        <v>20</v>
      </c>
      <c r="B89" s="56" t="s">
        <v>223</v>
      </c>
      <c r="C89" s="8"/>
      <c r="D89" s="8"/>
      <c r="E89" s="8"/>
      <c r="F89" s="8"/>
      <c r="G89" s="8"/>
      <c r="H89" s="8"/>
      <c r="I89" s="55">
        <f t="shared" si="9"/>
        <v>0</v>
      </c>
      <c r="J89" s="55">
        <f t="shared" si="10"/>
        <v>0</v>
      </c>
    </row>
    <row r="90" spans="1:10" ht="78.75">
      <c r="A90" s="61">
        <v>21</v>
      </c>
      <c r="B90" s="56" t="s">
        <v>224</v>
      </c>
      <c r="C90" s="8"/>
      <c r="D90" s="8"/>
      <c r="E90" s="8"/>
      <c r="F90" s="8"/>
      <c r="G90" s="8"/>
      <c r="H90" s="8"/>
      <c r="I90" s="55">
        <f t="shared" si="9"/>
        <v>0</v>
      </c>
      <c r="J90" s="55">
        <f t="shared" si="10"/>
        <v>0</v>
      </c>
    </row>
    <row r="91" spans="1:10" ht="18.75">
      <c r="A91" s="61">
        <v>22</v>
      </c>
      <c r="B91" s="56" t="s">
        <v>225</v>
      </c>
      <c r="C91" s="8"/>
      <c r="D91" s="8"/>
      <c r="E91" s="8"/>
      <c r="F91" s="8"/>
      <c r="G91" s="8"/>
      <c r="H91" s="8"/>
      <c r="I91" s="55">
        <f t="shared" si="9"/>
        <v>0</v>
      </c>
      <c r="J91" s="55">
        <f t="shared" si="10"/>
        <v>0</v>
      </c>
    </row>
    <row r="92" spans="1:10" ht="18.75">
      <c r="A92" s="61">
        <v>23</v>
      </c>
      <c r="B92" s="56" t="s">
        <v>154</v>
      </c>
      <c r="C92" s="8"/>
      <c r="D92" s="8"/>
      <c r="E92" s="8"/>
      <c r="F92" s="8"/>
      <c r="G92" s="8"/>
      <c r="H92" s="8"/>
      <c r="I92" s="55">
        <f t="shared" si="9"/>
        <v>0</v>
      </c>
      <c r="J92" s="55">
        <f t="shared" si="10"/>
        <v>0</v>
      </c>
    </row>
    <row r="93" spans="1:10" ht="31.5">
      <c r="A93" s="61">
        <v>24</v>
      </c>
      <c r="B93" s="56" t="s">
        <v>148</v>
      </c>
      <c r="C93" s="8"/>
      <c r="D93" s="8"/>
      <c r="E93" s="8"/>
      <c r="F93" s="8"/>
      <c r="G93" s="8"/>
      <c r="H93" s="8"/>
      <c r="I93" s="55">
        <f t="shared" si="9"/>
        <v>0</v>
      </c>
      <c r="J93" s="55">
        <f t="shared" si="10"/>
        <v>0</v>
      </c>
    </row>
    <row r="94" spans="1:10" ht="31.5">
      <c r="A94" s="61">
        <v>25</v>
      </c>
      <c r="B94" s="56" t="s">
        <v>227</v>
      </c>
      <c r="C94" s="8"/>
      <c r="D94" s="8"/>
      <c r="E94" s="8"/>
      <c r="F94" s="8"/>
      <c r="G94" s="8"/>
      <c r="H94" s="8"/>
      <c r="I94" s="55">
        <f t="shared" ref="I94:I98" si="13">C94+E94+G94</f>
        <v>0</v>
      </c>
      <c r="J94" s="55">
        <f t="shared" ref="J94:J98" si="14">D94+F94+H94</f>
        <v>0</v>
      </c>
    </row>
    <row r="95" spans="1:10" ht="31.5">
      <c r="A95" s="61">
        <v>26</v>
      </c>
      <c r="B95" s="56" t="s">
        <v>228</v>
      </c>
      <c r="C95" s="8"/>
      <c r="D95" s="8"/>
      <c r="E95" s="8"/>
      <c r="F95" s="8"/>
      <c r="G95" s="8"/>
      <c r="H95" s="8"/>
      <c r="I95" s="55">
        <f t="shared" si="13"/>
        <v>0</v>
      </c>
      <c r="J95" s="55">
        <f t="shared" si="14"/>
        <v>0</v>
      </c>
    </row>
    <row r="96" spans="1:10" ht="31.5">
      <c r="A96" s="61">
        <v>27</v>
      </c>
      <c r="B96" s="56" t="s">
        <v>229</v>
      </c>
      <c r="C96" s="8"/>
      <c r="D96" s="8"/>
      <c r="E96" s="8"/>
      <c r="F96" s="8"/>
      <c r="G96" s="8"/>
      <c r="H96" s="8"/>
      <c r="I96" s="55">
        <f t="shared" si="13"/>
        <v>0</v>
      </c>
      <c r="J96" s="55">
        <f t="shared" si="14"/>
        <v>0</v>
      </c>
    </row>
    <row r="97" spans="1:10" ht="31.5">
      <c r="A97" s="61">
        <v>28</v>
      </c>
      <c r="B97" s="56" t="s">
        <v>230</v>
      </c>
      <c r="C97" s="8"/>
      <c r="D97" s="8"/>
      <c r="E97" s="8"/>
      <c r="F97" s="8"/>
      <c r="G97" s="8"/>
      <c r="H97" s="8"/>
      <c r="I97" s="55">
        <f t="shared" si="13"/>
        <v>0</v>
      </c>
      <c r="J97" s="55">
        <f t="shared" si="14"/>
        <v>0</v>
      </c>
    </row>
    <row r="98" spans="1:10" ht="31.5">
      <c r="A98" s="61">
        <v>29</v>
      </c>
      <c r="B98" s="56" t="s">
        <v>231</v>
      </c>
      <c r="C98" s="8"/>
      <c r="D98" s="8"/>
      <c r="E98" s="8"/>
      <c r="F98" s="8"/>
      <c r="G98" s="8"/>
      <c r="H98" s="8"/>
      <c r="I98" s="55">
        <f t="shared" si="13"/>
        <v>0</v>
      </c>
      <c r="J98" s="55">
        <f t="shared" si="14"/>
        <v>0</v>
      </c>
    </row>
    <row r="99" spans="1:10" ht="47.25">
      <c r="A99" s="61">
        <v>30</v>
      </c>
      <c r="B99" s="56" t="s">
        <v>226</v>
      </c>
      <c r="C99" s="8"/>
      <c r="D99" s="8"/>
      <c r="E99" s="8"/>
      <c r="F99" s="8"/>
      <c r="G99" s="8"/>
      <c r="H99" s="8"/>
      <c r="I99" s="55">
        <f t="shared" si="9"/>
        <v>0</v>
      </c>
      <c r="J99" s="55">
        <f t="shared" si="10"/>
        <v>0</v>
      </c>
    </row>
    <row r="100" spans="1:10" ht="31.5">
      <c r="A100" s="61">
        <v>31</v>
      </c>
      <c r="B100" s="56" t="s">
        <v>147</v>
      </c>
      <c r="C100" s="8"/>
      <c r="D100" s="8"/>
      <c r="E100" s="8"/>
      <c r="F100" s="8"/>
      <c r="G100" s="8"/>
      <c r="H100" s="8"/>
      <c r="I100" s="55">
        <f t="shared" ref="I100:I107" si="15">C100+E100+G100</f>
        <v>0</v>
      </c>
      <c r="J100" s="55">
        <f t="shared" ref="J100:J107" si="16">D100+F100+H100</f>
        <v>0</v>
      </c>
    </row>
    <row r="101" spans="1:10" ht="47.25">
      <c r="A101" s="61">
        <v>32</v>
      </c>
      <c r="B101" s="56" t="s">
        <v>245</v>
      </c>
      <c r="C101" s="8"/>
      <c r="D101" s="8"/>
      <c r="E101" s="8"/>
      <c r="F101" s="8"/>
      <c r="G101" s="8"/>
      <c r="H101" s="8"/>
      <c r="I101" s="55">
        <f t="shared" ref="I101:I106" si="17">C101+E101+G101</f>
        <v>0</v>
      </c>
      <c r="J101" s="55">
        <f t="shared" ref="J101:J106" si="18">D101+F101+H101</f>
        <v>0</v>
      </c>
    </row>
    <row r="102" spans="1:10" ht="47.25">
      <c r="A102" s="61">
        <v>33</v>
      </c>
      <c r="B102" s="56" t="s">
        <v>246</v>
      </c>
      <c r="C102" s="8"/>
      <c r="D102" s="8"/>
      <c r="E102" s="8"/>
      <c r="F102" s="8"/>
      <c r="G102" s="8"/>
      <c r="H102" s="8"/>
      <c r="I102" s="55">
        <f t="shared" si="17"/>
        <v>0</v>
      </c>
      <c r="J102" s="55">
        <f t="shared" si="18"/>
        <v>0</v>
      </c>
    </row>
    <row r="103" spans="1:10" ht="47.25">
      <c r="A103" s="61">
        <v>34</v>
      </c>
      <c r="B103" s="56" t="s">
        <v>247</v>
      </c>
      <c r="C103" s="8"/>
      <c r="D103" s="8"/>
      <c r="E103" s="8"/>
      <c r="F103" s="8"/>
      <c r="G103" s="8"/>
      <c r="H103" s="8"/>
      <c r="I103" s="55">
        <f t="shared" si="17"/>
        <v>0</v>
      </c>
      <c r="J103" s="55">
        <f t="shared" si="18"/>
        <v>0</v>
      </c>
    </row>
    <row r="104" spans="1:10" ht="31.5">
      <c r="A104" s="61">
        <v>35</v>
      </c>
      <c r="B104" s="56" t="s">
        <v>248</v>
      </c>
      <c r="C104" s="8"/>
      <c r="D104" s="8"/>
      <c r="E104" s="8"/>
      <c r="F104" s="8"/>
      <c r="G104" s="8"/>
      <c r="H104" s="8"/>
      <c r="I104" s="55">
        <f t="shared" si="17"/>
        <v>0</v>
      </c>
      <c r="J104" s="55">
        <f t="shared" si="18"/>
        <v>0</v>
      </c>
    </row>
    <row r="105" spans="1:10" ht="47.25">
      <c r="A105" s="61">
        <v>36</v>
      </c>
      <c r="B105" s="56" t="s">
        <v>249</v>
      </c>
      <c r="C105" s="8"/>
      <c r="D105" s="8"/>
      <c r="E105" s="8"/>
      <c r="F105" s="8"/>
      <c r="G105" s="8"/>
      <c r="H105" s="8"/>
      <c r="I105" s="55">
        <f t="shared" si="17"/>
        <v>0</v>
      </c>
      <c r="J105" s="55">
        <f t="shared" si="18"/>
        <v>0</v>
      </c>
    </row>
    <row r="106" spans="1:10" ht="31.5">
      <c r="A106" s="61">
        <v>37</v>
      </c>
      <c r="B106" s="56" t="s">
        <v>244</v>
      </c>
      <c r="C106" s="8"/>
      <c r="D106" s="8"/>
      <c r="E106" s="8"/>
      <c r="F106" s="8"/>
      <c r="G106" s="8"/>
      <c r="H106" s="8"/>
      <c r="I106" s="55">
        <f t="shared" si="17"/>
        <v>0</v>
      </c>
      <c r="J106" s="55">
        <f t="shared" si="18"/>
        <v>0</v>
      </c>
    </row>
    <row r="107" spans="1:10" ht="18.75">
      <c r="A107" s="61">
        <v>38</v>
      </c>
      <c r="B107" s="56" t="s">
        <v>202</v>
      </c>
      <c r="C107" s="8"/>
      <c r="D107" s="8"/>
      <c r="E107" s="8"/>
      <c r="F107" s="8"/>
      <c r="G107" s="8"/>
      <c r="H107" s="8"/>
      <c r="I107" s="55">
        <f t="shared" si="15"/>
        <v>0</v>
      </c>
      <c r="J107" s="55">
        <f t="shared" si="16"/>
        <v>0</v>
      </c>
    </row>
    <row r="108" spans="1:10" ht="31.5">
      <c r="A108" s="61">
        <v>39</v>
      </c>
      <c r="B108" s="56" t="s">
        <v>203</v>
      </c>
      <c r="C108" s="8"/>
      <c r="D108" s="8"/>
      <c r="E108" s="8"/>
      <c r="F108" s="8"/>
      <c r="G108" s="8"/>
      <c r="H108" s="8"/>
      <c r="I108" s="55">
        <f t="shared" si="9"/>
        <v>0</v>
      </c>
      <c r="J108" s="55">
        <f t="shared" si="10"/>
        <v>0</v>
      </c>
    </row>
    <row r="109" spans="1:10" ht="110.25">
      <c r="A109" s="1" t="s">
        <v>140</v>
      </c>
      <c r="B109" s="41" t="s">
        <v>138</v>
      </c>
      <c r="C109" s="42">
        <f t="shared" ref="C109:H109" si="19">SUM(C110:C188)</f>
        <v>19475</v>
      </c>
      <c r="D109" s="42">
        <f t="shared" si="19"/>
        <v>0</v>
      </c>
      <c r="E109" s="42">
        <f t="shared" si="19"/>
        <v>16038</v>
      </c>
      <c r="F109" s="42">
        <f t="shared" si="19"/>
        <v>0</v>
      </c>
      <c r="G109" s="42">
        <f t="shared" si="19"/>
        <v>15449</v>
      </c>
      <c r="H109" s="42">
        <f t="shared" si="19"/>
        <v>0</v>
      </c>
      <c r="I109" s="43">
        <f>C109+E109+G109</f>
        <v>50962</v>
      </c>
      <c r="J109" s="43">
        <f>D109+F109+H109</f>
        <v>0</v>
      </c>
    </row>
    <row r="110" spans="1:10" ht="47.25">
      <c r="A110" s="31">
        <v>1</v>
      </c>
      <c r="B110" s="44" t="s">
        <v>168</v>
      </c>
      <c r="C110" s="8"/>
      <c r="D110" s="8"/>
      <c r="E110" s="8"/>
      <c r="F110" s="7"/>
      <c r="G110" s="7"/>
      <c r="H110" s="10"/>
      <c r="I110" s="43">
        <f t="shared" ref="I110:J170" si="20">C110+E110+G110</f>
        <v>0</v>
      </c>
      <c r="J110" s="43">
        <f t="shared" si="20"/>
        <v>0</v>
      </c>
    </row>
    <row r="111" spans="1:10" ht="31.5">
      <c r="A111" s="31">
        <v>2</v>
      </c>
      <c r="B111" s="45" t="s">
        <v>169</v>
      </c>
      <c r="C111" s="8"/>
      <c r="D111" s="8"/>
      <c r="E111" s="8"/>
      <c r="F111" s="7"/>
      <c r="G111" s="11"/>
      <c r="H111" s="7"/>
      <c r="I111" s="43">
        <f t="shared" si="20"/>
        <v>0</v>
      </c>
      <c r="J111" s="43">
        <f t="shared" si="20"/>
        <v>0</v>
      </c>
    </row>
    <row r="112" spans="1:10" ht="31.5">
      <c r="A112" s="31">
        <v>3</v>
      </c>
      <c r="B112" s="45" t="s">
        <v>156</v>
      </c>
      <c r="C112" s="8"/>
      <c r="D112" s="8"/>
      <c r="E112" s="8"/>
      <c r="F112" s="7"/>
      <c r="G112" s="7"/>
      <c r="H112" s="7"/>
      <c r="I112" s="43">
        <f t="shared" si="20"/>
        <v>0</v>
      </c>
      <c r="J112" s="43">
        <f t="shared" si="20"/>
        <v>0</v>
      </c>
    </row>
    <row r="113" spans="1:10" ht="31.5">
      <c r="A113" s="31">
        <v>4</v>
      </c>
      <c r="B113" s="45" t="s">
        <v>170</v>
      </c>
      <c r="C113" s="8"/>
      <c r="D113" s="8"/>
      <c r="E113" s="8"/>
      <c r="F113" s="7"/>
      <c r="G113" s="7"/>
      <c r="H113" s="7"/>
      <c r="I113" s="43">
        <f t="shared" si="20"/>
        <v>0</v>
      </c>
      <c r="J113" s="43">
        <f t="shared" si="20"/>
        <v>0</v>
      </c>
    </row>
    <row r="114" spans="1:10" ht="78.75">
      <c r="A114" s="31">
        <v>5</v>
      </c>
      <c r="B114" s="45" t="s">
        <v>157</v>
      </c>
      <c r="C114" s="8"/>
      <c r="D114" s="8"/>
      <c r="E114" s="8"/>
      <c r="F114" s="7"/>
      <c r="G114" s="7"/>
      <c r="H114" s="7"/>
      <c r="I114" s="43">
        <f t="shared" si="20"/>
        <v>0</v>
      </c>
      <c r="J114" s="43">
        <f t="shared" si="20"/>
        <v>0</v>
      </c>
    </row>
    <row r="115" spans="1:10" ht="78.75">
      <c r="A115" s="31">
        <v>6</v>
      </c>
      <c r="B115" s="45" t="s">
        <v>158</v>
      </c>
      <c r="C115" s="8"/>
      <c r="D115" s="8"/>
      <c r="E115" s="8"/>
      <c r="F115" s="7"/>
      <c r="G115" s="7"/>
      <c r="H115" s="7"/>
      <c r="I115" s="43">
        <f t="shared" si="20"/>
        <v>0</v>
      </c>
      <c r="J115" s="43">
        <f t="shared" si="20"/>
        <v>0</v>
      </c>
    </row>
    <row r="116" spans="1:10" ht="47.25">
      <c r="A116" s="31">
        <v>7</v>
      </c>
      <c r="B116" s="45" t="s">
        <v>159</v>
      </c>
      <c r="C116" s="8"/>
      <c r="D116" s="8"/>
      <c r="E116" s="8"/>
      <c r="F116" s="7"/>
      <c r="G116" s="7"/>
      <c r="H116" s="7"/>
      <c r="I116" s="43">
        <f t="shared" si="20"/>
        <v>0</v>
      </c>
      <c r="J116" s="43">
        <f t="shared" si="20"/>
        <v>0</v>
      </c>
    </row>
    <row r="117" spans="1:10" ht="47.25">
      <c r="A117" s="31">
        <v>8</v>
      </c>
      <c r="B117" s="45" t="s">
        <v>171</v>
      </c>
      <c r="C117" s="8"/>
      <c r="D117" s="8"/>
      <c r="E117" s="8"/>
      <c r="F117" s="7"/>
      <c r="G117" s="7"/>
      <c r="H117" s="7"/>
      <c r="I117" s="43">
        <f t="shared" si="20"/>
        <v>0</v>
      </c>
      <c r="J117" s="43">
        <f t="shared" si="20"/>
        <v>0</v>
      </c>
    </row>
    <row r="118" spans="1:10" ht="47.25">
      <c r="A118" s="31">
        <v>9</v>
      </c>
      <c r="B118" s="45" t="s">
        <v>160</v>
      </c>
      <c r="C118" s="8"/>
      <c r="D118" s="8"/>
      <c r="E118" s="8"/>
      <c r="F118" s="7"/>
      <c r="G118" s="7"/>
      <c r="H118" s="7"/>
      <c r="I118" s="43">
        <f t="shared" si="20"/>
        <v>0</v>
      </c>
      <c r="J118" s="43">
        <f t="shared" si="20"/>
        <v>0</v>
      </c>
    </row>
    <row r="119" spans="1:10" ht="78.75">
      <c r="A119" s="31">
        <v>10</v>
      </c>
      <c r="B119" s="45" t="s">
        <v>161</v>
      </c>
      <c r="C119" s="8"/>
      <c r="D119" s="8"/>
      <c r="E119" s="8"/>
      <c r="F119" s="7"/>
      <c r="G119" s="7"/>
      <c r="H119" s="7"/>
      <c r="I119" s="43">
        <f t="shared" si="20"/>
        <v>0</v>
      </c>
      <c r="J119" s="43">
        <f t="shared" si="20"/>
        <v>0</v>
      </c>
    </row>
    <row r="120" spans="1:10" ht="94.5">
      <c r="A120" s="31">
        <v>11</v>
      </c>
      <c r="B120" s="45" t="s">
        <v>172</v>
      </c>
      <c r="C120" s="8"/>
      <c r="D120" s="8"/>
      <c r="E120" s="8"/>
      <c r="F120" s="7"/>
      <c r="G120" s="7"/>
      <c r="H120" s="7"/>
      <c r="I120" s="43">
        <f t="shared" si="20"/>
        <v>0</v>
      </c>
      <c r="J120" s="43">
        <f t="shared" si="20"/>
        <v>0</v>
      </c>
    </row>
    <row r="121" spans="1:10" ht="31.5">
      <c r="A121" s="31">
        <v>12</v>
      </c>
      <c r="B121" s="45" t="s">
        <v>240</v>
      </c>
      <c r="C121" s="8"/>
      <c r="D121" s="8"/>
      <c r="E121" s="8"/>
      <c r="F121" s="7"/>
      <c r="G121" s="7"/>
      <c r="H121" s="7"/>
      <c r="I121" s="43">
        <f t="shared" si="20"/>
        <v>0</v>
      </c>
      <c r="J121" s="43">
        <f t="shared" si="20"/>
        <v>0</v>
      </c>
    </row>
    <row r="122" spans="1:10" ht="47.25">
      <c r="A122" s="31">
        <v>13</v>
      </c>
      <c r="B122" s="45" t="s">
        <v>162</v>
      </c>
      <c r="C122" s="8"/>
      <c r="D122" s="8"/>
      <c r="E122" s="8"/>
      <c r="F122" s="7"/>
      <c r="G122" s="7"/>
      <c r="H122" s="7"/>
      <c r="I122" s="43">
        <f t="shared" si="20"/>
        <v>0</v>
      </c>
      <c r="J122" s="43">
        <f t="shared" si="20"/>
        <v>0</v>
      </c>
    </row>
    <row r="123" spans="1:10" ht="47.25">
      <c r="A123" s="31">
        <v>14</v>
      </c>
      <c r="B123" s="45" t="s">
        <v>173</v>
      </c>
      <c r="C123" s="8"/>
      <c r="D123" s="8"/>
      <c r="E123" s="8"/>
      <c r="F123" s="7"/>
      <c r="G123" s="7"/>
      <c r="H123" s="7"/>
      <c r="I123" s="43">
        <f t="shared" si="20"/>
        <v>0</v>
      </c>
      <c r="J123" s="43">
        <f t="shared" si="20"/>
        <v>0</v>
      </c>
    </row>
    <row r="124" spans="1:10" ht="53.45" customHeight="1">
      <c r="A124" s="31">
        <v>15</v>
      </c>
      <c r="B124" s="45" t="s">
        <v>174</v>
      </c>
      <c r="C124" s="72">
        <v>3</v>
      </c>
      <c r="D124" s="8"/>
      <c r="E124" s="8">
        <v>1</v>
      </c>
      <c r="F124" s="7"/>
      <c r="G124" s="7">
        <v>8</v>
      </c>
      <c r="H124" s="7"/>
      <c r="I124" s="43"/>
      <c r="J124" s="43">
        <f>C124+E124+G124</f>
        <v>12</v>
      </c>
    </row>
    <row r="125" spans="1:10" ht="45" customHeight="1">
      <c r="A125" s="31">
        <v>16</v>
      </c>
      <c r="B125" s="45" t="s">
        <v>175</v>
      </c>
      <c r="C125" s="8">
        <v>15497</v>
      </c>
      <c r="D125" s="8"/>
      <c r="E125" s="8">
        <v>13422</v>
      </c>
      <c r="F125" s="7"/>
      <c r="G125" s="7">
        <v>13307</v>
      </c>
      <c r="H125" s="7"/>
      <c r="I125" s="43"/>
      <c r="J125" s="43">
        <f t="shared" ref="J125:J137" si="21">C125+E125+G125</f>
        <v>42226</v>
      </c>
    </row>
    <row r="126" spans="1:10" ht="18.75">
      <c r="A126" s="31">
        <v>17</v>
      </c>
      <c r="B126" s="45" t="s">
        <v>176</v>
      </c>
      <c r="C126" s="8">
        <v>63</v>
      </c>
      <c r="D126" s="8"/>
      <c r="E126" s="8">
        <v>79</v>
      </c>
      <c r="F126" s="7"/>
      <c r="G126" s="7">
        <v>44</v>
      </c>
      <c r="H126" s="7"/>
      <c r="I126" s="43"/>
      <c r="J126" s="43">
        <f t="shared" si="21"/>
        <v>186</v>
      </c>
    </row>
    <row r="127" spans="1:10" ht="31.5">
      <c r="A127" s="31">
        <v>18</v>
      </c>
      <c r="B127" s="45" t="s">
        <v>177</v>
      </c>
      <c r="C127" s="8">
        <v>35</v>
      </c>
      <c r="D127" s="8"/>
      <c r="E127" s="8">
        <v>51</v>
      </c>
      <c r="F127" s="7"/>
      <c r="G127" s="7">
        <v>62</v>
      </c>
      <c r="H127" s="7"/>
      <c r="I127" s="43"/>
      <c r="J127" s="43">
        <f t="shared" si="21"/>
        <v>148</v>
      </c>
    </row>
    <row r="128" spans="1:10" ht="18.75">
      <c r="A128" s="31">
        <v>19</v>
      </c>
      <c r="B128" s="45" t="s">
        <v>178</v>
      </c>
      <c r="C128" s="8">
        <v>204</v>
      </c>
      <c r="D128" s="8"/>
      <c r="E128" s="8">
        <v>180</v>
      </c>
      <c r="F128" s="7"/>
      <c r="G128" s="7">
        <v>160</v>
      </c>
      <c r="H128" s="7"/>
      <c r="I128" s="43"/>
      <c r="J128" s="43">
        <f t="shared" si="21"/>
        <v>544</v>
      </c>
    </row>
    <row r="129" spans="1:10" ht="18.75">
      <c r="A129" s="31">
        <v>20</v>
      </c>
      <c r="B129" s="45" t="s">
        <v>179</v>
      </c>
      <c r="C129" s="8">
        <v>44</v>
      </c>
      <c r="D129" s="8"/>
      <c r="E129" s="8">
        <v>27</v>
      </c>
      <c r="F129" s="7"/>
      <c r="G129" s="7">
        <v>5</v>
      </c>
      <c r="H129" s="7"/>
      <c r="I129" s="43"/>
      <c r="J129" s="43">
        <f t="shared" si="21"/>
        <v>76</v>
      </c>
    </row>
    <row r="130" spans="1:10" ht="31.5">
      <c r="A130" s="31">
        <v>21</v>
      </c>
      <c r="B130" s="45" t="s">
        <v>180</v>
      </c>
      <c r="C130" s="8">
        <v>135</v>
      </c>
      <c r="D130" s="8"/>
      <c r="E130" s="8">
        <v>344</v>
      </c>
      <c r="F130" s="7"/>
      <c r="G130" s="7">
        <v>134</v>
      </c>
      <c r="H130" s="7"/>
      <c r="I130" s="43"/>
      <c r="J130" s="43">
        <f t="shared" si="21"/>
        <v>613</v>
      </c>
    </row>
    <row r="131" spans="1:10" ht="18.75">
      <c r="A131" s="31">
        <v>22</v>
      </c>
      <c r="B131" s="45" t="s">
        <v>181</v>
      </c>
      <c r="C131" s="8">
        <v>0</v>
      </c>
      <c r="D131" s="8"/>
      <c r="E131" s="8">
        <v>0</v>
      </c>
      <c r="F131" s="7"/>
      <c r="G131" s="7"/>
      <c r="H131" s="7"/>
      <c r="I131" s="43"/>
      <c r="J131" s="43">
        <f t="shared" si="21"/>
        <v>0</v>
      </c>
    </row>
    <row r="132" spans="1:10" ht="31.5">
      <c r="A132" s="31">
        <v>23</v>
      </c>
      <c r="B132" s="45" t="s">
        <v>182</v>
      </c>
      <c r="C132" s="8">
        <v>382</v>
      </c>
      <c r="D132" s="8"/>
      <c r="E132" s="8">
        <v>343</v>
      </c>
      <c r="F132" s="7"/>
      <c r="G132" s="7">
        <v>339</v>
      </c>
      <c r="H132" s="7"/>
      <c r="I132" s="43"/>
      <c r="J132" s="43">
        <f t="shared" si="21"/>
        <v>1064</v>
      </c>
    </row>
    <row r="133" spans="1:10" ht="47.25">
      <c r="A133" s="31">
        <v>24</v>
      </c>
      <c r="B133" s="45" t="s">
        <v>183</v>
      </c>
      <c r="C133" s="8">
        <v>3068</v>
      </c>
      <c r="D133" s="8"/>
      <c r="E133" s="8">
        <v>1542</v>
      </c>
      <c r="F133" s="7"/>
      <c r="G133" s="7">
        <v>1207</v>
      </c>
      <c r="H133" s="7"/>
      <c r="I133" s="43"/>
      <c r="J133" s="43">
        <f t="shared" si="21"/>
        <v>5817</v>
      </c>
    </row>
    <row r="134" spans="1:10" ht="31.5">
      <c r="A134" s="31">
        <v>25</v>
      </c>
      <c r="B134" s="45" t="s">
        <v>151</v>
      </c>
      <c r="C134" s="72">
        <v>32</v>
      </c>
      <c r="D134" s="72"/>
      <c r="E134" s="72">
        <v>35</v>
      </c>
      <c r="F134" s="7"/>
      <c r="G134" s="7">
        <v>170</v>
      </c>
      <c r="H134" s="7"/>
      <c r="I134" s="43"/>
      <c r="J134" s="43">
        <f t="shared" si="21"/>
        <v>237</v>
      </c>
    </row>
    <row r="135" spans="1:10" ht="31.5">
      <c r="A135" s="31">
        <v>26</v>
      </c>
      <c r="B135" s="45" t="s">
        <v>184</v>
      </c>
      <c r="C135" s="8">
        <v>5</v>
      </c>
      <c r="D135" s="8"/>
      <c r="E135" s="8">
        <v>9</v>
      </c>
      <c r="F135" s="7"/>
      <c r="G135" s="7">
        <v>2</v>
      </c>
      <c r="H135" s="7"/>
      <c r="I135" s="43"/>
      <c r="J135" s="43">
        <f t="shared" si="21"/>
        <v>16</v>
      </c>
    </row>
    <row r="136" spans="1:10" ht="31.5">
      <c r="A136" s="31">
        <v>27</v>
      </c>
      <c r="B136" s="45" t="s">
        <v>185</v>
      </c>
      <c r="C136" s="8"/>
      <c r="D136" s="8"/>
      <c r="E136" s="8"/>
      <c r="F136" s="7"/>
      <c r="G136" s="7"/>
      <c r="H136" s="7"/>
      <c r="I136" s="43"/>
      <c r="J136" s="43">
        <f t="shared" si="21"/>
        <v>0</v>
      </c>
    </row>
    <row r="137" spans="1:10" ht="31.5">
      <c r="A137" s="31">
        <v>28</v>
      </c>
      <c r="B137" s="45" t="s">
        <v>186</v>
      </c>
      <c r="C137" s="8">
        <v>7</v>
      </c>
      <c r="D137" s="8"/>
      <c r="E137" s="8">
        <v>5</v>
      </c>
      <c r="F137" s="8"/>
      <c r="G137" s="8">
        <v>11</v>
      </c>
      <c r="H137" s="8"/>
      <c r="I137" s="43"/>
      <c r="J137" s="43">
        <f t="shared" si="21"/>
        <v>23</v>
      </c>
    </row>
    <row r="138" spans="1:10" ht="47.25">
      <c r="A138" s="31">
        <v>29</v>
      </c>
      <c r="B138" s="45" t="s">
        <v>187</v>
      </c>
      <c r="C138" s="8"/>
      <c r="D138" s="8"/>
      <c r="E138" s="8"/>
      <c r="F138" s="8"/>
      <c r="G138" s="8"/>
      <c r="H138" s="8"/>
      <c r="I138" s="43">
        <f t="shared" si="20"/>
        <v>0</v>
      </c>
      <c r="J138" s="43">
        <f t="shared" si="20"/>
        <v>0</v>
      </c>
    </row>
    <row r="139" spans="1:10" ht="47.25">
      <c r="A139" s="31">
        <v>30</v>
      </c>
      <c r="B139" s="45" t="s">
        <v>188</v>
      </c>
      <c r="C139" s="8"/>
      <c r="D139" s="8"/>
      <c r="E139" s="8"/>
      <c r="F139" s="8"/>
      <c r="G139" s="8"/>
      <c r="H139" s="8"/>
      <c r="I139" s="43">
        <f t="shared" si="20"/>
        <v>0</v>
      </c>
      <c r="J139" s="43">
        <f t="shared" si="20"/>
        <v>0</v>
      </c>
    </row>
    <row r="140" spans="1:10" ht="31.5">
      <c r="A140" s="31">
        <v>31</v>
      </c>
      <c r="B140" s="45" t="s">
        <v>189</v>
      </c>
      <c r="C140" s="8"/>
      <c r="D140" s="8"/>
      <c r="E140" s="8"/>
      <c r="F140" s="8"/>
      <c r="G140" s="8"/>
      <c r="H140" s="8"/>
      <c r="I140" s="43">
        <f t="shared" si="20"/>
        <v>0</v>
      </c>
      <c r="J140" s="43">
        <f t="shared" si="20"/>
        <v>0</v>
      </c>
    </row>
    <row r="141" spans="1:10" ht="31.5">
      <c r="A141" s="31">
        <v>32</v>
      </c>
      <c r="B141" s="45" t="s">
        <v>190</v>
      </c>
      <c r="C141" s="8"/>
      <c r="D141" s="8"/>
      <c r="E141" s="8"/>
      <c r="F141" s="8"/>
      <c r="G141" s="8"/>
      <c r="H141" s="8"/>
      <c r="I141" s="43">
        <f t="shared" si="20"/>
        <v>0</v>
      </c>
      <c r="J141" s="43">
        <f t="shared" si="20"/>
        <v>0</v>
      </c>
    </row>
    <row r="142" spans="1:10" ht="31.5">
      <c r="A142" s="31">
        <v>33</v>
      </c>
      <c r="B142" s="45" t="s">
        <v>191</v>
      </c>
      <c r="C142" s="8"/>
      <c r="D142" s="8"/>
      <c r="E142" s="8"/>
      <c r="F142" s="8"/>
      <c r="G142" s="8"/>
      <c r="H142" s="8"/>
      <c r="I142" s="43">
        <f t="shared" si="20"/>
        <v>0</v>
      </c>
      <c r="J142" s="43">
        <f t="shared" si="20"/>
        <v>0</v>
      </c>
    </row>
    <row r="143" spans="1:10" ht="47.25">
      <c r="A143" s="31">
        <v>34</v>
      </c>
      <c r="B143" s="45" t="s">
        <v>192</v>
      </c>
      <c r="C143" s="8"/>
      <c r="D143" s="8"/>
      <c r="E143" s="8"/>
      <c r="F143" s="8"/>
      <c r="G143" s="8"/>
      <c r="H143" s="8"/>
      <c r="I143" s="43">
        <f t="shared" si="20"/>
        <v>0</v>
      </c>
      <c r="J143" s="43">
        <f t="shared" si="20"/>
        <v>0</v>
      </c>
    </row>
    <row r="144" spans="1:10" ht="31.5">
      <c r="A144" s="31">
        <v>35</v>
      </c>
      <c r="B144" s="45" t="s">
        <v>155</v>
      </c>
      <c r="C144" s="8"/>
      <c r="D144" s="8"/>
      <c r="E144" s="8"/>
      <c r="F144" s="8"/>
      <c r="G144" s="8"/>
      <c r="H144" s="8"/>
      <c r="I144" s="43">
        <f t="shared" si="20"/>
        <v>0</v>
      </c>
      <c r="J144" s="43">
        <f t="shared" si="20"/>
        <v>0</v>
      </c>
    </row>
    <row r="145" spans="1:10" ht="18.75">
      <c r="A145" s="31">
        <v>36</v>
      </c>
      <c r="B145" s="45" t="s">
        <v>193</v>
      </c>
      <c r="C145" s="8"/>
      <c r="D145" s="8"/>
      <c r="E145" s="8"/>
      <c r="F145" s="8"/>
      <c r="G145" s="8"/>
      <c r="H145" s="8"/>
      <c r="I145" s="43">
        <f t="shared" si="20"/>
        <v>0</v>
      </c>
      <c r="J145" s="43">
        <f t="shared" si="20"/>
        <v>0</v>
      </c>
    </row>
    <row r="146" spans="1:10" ht="18.75">
      <c r="A146" s="31">
        <v>37</v>
      </c>
      <c r="B146" s="45" t="s">
        <v>194</v>
      </c>
      <c r="C146" s="8"/>
      <c r="D146" s="8"/>
      <c r="E146" s="8"/>
      <c r="F146" s="8"/>
      <c r="G146" s="8"/>
      <c r="H146" s="8"/>
      <c r="I146" s="43">
        <f>C146+E146+G146</f>
        <v>0</v>
      </c>
      <c r="J146" s="43">
        <f>D146+F146+H146</f>
        <v>0</v>
      </c>
    </row>
    <row r="147" spans="1:10" ht="18.75">
      <c r="A147" s="31">
        <v>38</v>
      </c>
      <c r="B147" s="45" t="s">
        <v>207</v>
      </c>
      <c r="C147" s="8"/>
      <c r="D147" s="8"/>
      <c r="E147" s="8"/>
      <c r="F147" s="8"/>
      <c r="G147" s="8"/>
      <c r="H147" s="8"/>
      <c r="I147" s="43">
        <f t="shared" ref="I147:I156" si="22">C147+E147+G147</f>
        <v>0</v>
      </c>
      <c r="J147" s="43">
        <f t="shared" ref="J147:J156" si="23">D147+F147+H147</f>
        <v>0</v>
      </c>
    </row>
    <row r="148" spans="1:10" ht="47.25">
      <c r="A148" s="31">
        <v>39</v>
      </c>
      <c r="B148" s="45" t="s">
        <v>206</v>
      </c>
      <c r="C148" s="8"/>
      <c r="D148" s="8"/>
      <c r="E148" s="8"/>
      <c r="F148" s="8"/>
      <c r="G148" s="8"/>
      <c r="H148" s="8"/>
      <c r="I148" s="43">
        <f t="shared" si="22"/>
        <v>0</v>
      </c>
      <c r="J148" s="43">
        <f t="shared" si="23"/>
        <v>0</v>
      </c>
    </row>
    <row r="149" spans="1:10" ht="18.75">
      <c r="A149" s="31">
        <v>40</v>
      </c>
      <c r="B149" s="45" t="s">
        <v>208</v>
      </c>
      <c r="C149" s="8"/>
      <c r="D149" s="8"/>
      <c r="E149" s="8"/>
      <c r="F149" s="8"/>
      <c r="G149" s="8"/>
      <c r="H149" s="8"/>
      <c r="I149" s="43">
        <f t="shared" si="22"/>
        <v>0</v>
      </c>
      <c r="J149" s="43">
        <f t="shared" si="23"/>
        <v>0</v>
      </c>
    </row>
    <row r="150" spans="1:10" ht="63">
      <c r="A150" s="31">
        <v>41</v>
      </c>
      <c r="B150" s="45" t="s">
        <v>166</v>
      </c>
      <c r="C150" s="8"/>
      <c r="D150" s="8"/>
      <c r="E150" s="8"/>
      <c r="F150" s="8"/>
      <c r="G150" s="8"/>
      <c r="H150" s="8"/>
      <c r="I150" s="43">
        <f t="shared" ref="I150:I154" si="24">C150+E150+G150</f>
        <v>0</v>
      </c>
      <c r="J150" s="43">
        <f t="shared" ref="J150:J154" si="25">D150+F150+H150</f>
        <v>0</v>
      </c>
    </row>
    <row r="151" spans="1:10" ht="63">
      <c r="A151" s="31">
        <v>42</v>
      </c>
      <c r="B151" s="45" t="s">
        <v>167</v>
      </c>
      <c r="C151" s="8"/>
      <c r="D151" s="8"/>
      <c r="E151" s="8"/>
      <c r="F151" s="8"/>
      <c r="G151" s="8"/>
      <c r="H151" s="8"/>
      <c r="I151" s="43">
        <f t="shared" si="24"/>
        <v>0</v>
      </c>
      <c r="J151" s="43">
        <f t="shared" si="25"/>
        <v>0</v>
      </c>
    </row>
    <row r="152" spans="1:10" ht="63">
      <c r="A152" s="31">
        <v>43</v>
      </c>
      <c r="B152" s="45" t="s">
        <v>215</v>
      </c>
      <c r="C152" s="8"/>
      <c r="D152" s="8"/>
      <c r="E152" s="8"/>
      <c r="F152" s="8"/>
      <c r="G152" s="8"/>
      <c r="H152" s="8"/>
      <c r="I152" s="43">
        <f t="shared" si="24"/>
        <v>0</v>
      </c>
      <c r="J152" s="43">
        <f t="shared" si="25"/>
        <v>0</v>
      </c>
    </row>
    <row r="153" spans="1:10" ht="63">
      <c r="A153" s="31">
        <v>44</v>
      </c>
      <c r="B153" s="45" t="s">
        <v>216</v>
      </c>
      <c r="C153" s="8"/>
      <c r="D153" s="8"/>
      <c r="E153" s="8"/>
      <c r="F153" s="8"/>
      <c r="G153" s="8"/>
      <c r="H153" s="8"/>
      <c r="I153" s="43">
        <f t="shared" si="24"/>
        <v>0</v>
      </c>
      <c r="J153" s="43">
        <f t="shared" si="25"/>
        <v>0</v>
      </c>
    </row>
    <row r="154" spans="1:10" ht="47.25">
      <c r="A154" s="31">
        <v>45</v>
      </c>
      <c r="B154" s="45" t="s">
        <v>217</v>
      </c>
      <c r="C154" s="8"/>
      <c r="D154" s="8"/>
      <c r="E154" s="8"/>
      <c r="F154" s="8"/>
      <c r="G154" s="8"/>
      <c r="H154" s="8"/>
      <c r="I154" s="43">
        <f t="shared" si="24"/>
        <v>0</v>
      </c>
      <c r="J154" s="43">
        <f t="shared" si="25"/>
        <v>0</v>
      </c>
    </row>
    <row r="155" spans="1:10" ht="18.75">
      <c r="A155" s="31">
        <v>46</v>
      </c>
      <c r="B155" s="45" t="s">
        <v>218</v>
      </c>
      <c r="C155" s="8"/>
      <c r="D155" s="8"/>
      <c r="E155" s="8"/>
      <c r="F155" s="8"/>
      <c r="G155" s="8"/>
      <c r="H155" s="8"/>
      <c r="I155" s="43">
        <f t="shared" si="22"/>
        <v>0</v>
      </c>
      <c r="J155" s="43">
        <f t="shared" si="23"/>
        <v>0</v>
      </c>
    </row>
    <row r="156" spans="1:10" ht="31.5">
      <c r="A156" s="31">
        <v>47</v>
      </c>
      <c r="B156" s="45" t="s">
        <v>219</v>
      </c>
      <c r="C156" s="8"/>
      <c r="D156" s="8"/>
      <c r="E156" s="8"/>
      <c r="F156" s="8"/>
      <c r="G156" s="8"/>
      <c r="H156" s="8"/>
      <c r="I156" s="43">
        <f t="shared" si="22"/>
        <v>0</v>
      </c>
      <c r="J156" s="43">
        <f t="shared" si="23"/>
        <v>0</v>
      </c>
    </row>
    <row r="157" spans="1:10" ht="31.5">
      <c r="A157" s="31">
        <v>48</v>
      </c>
      <c r="B157" s="45" t="s">
        <v>195</v>
      </c>
      <c r="C157" s="8"/>
      <c r="D157" s="8"/>
      <c r="E157" s="8"/>
      <c r="F157" s="8"/>
      <c r="G157" s="8"/>
      <c r="H157" s="8"/>
      <c r="I157" s="43">
        <f>C157+E157+G157</f>
        <v>0</v>
      </c>
      <c r="J157" s="43">
        <f>D157+F157+H157</f>
        <v>0</v>
      </c>
    </row>
    <row r="158" spans="1:10" ht="18.75">
      <c r="A158" s="61">
        <v>49</v>
      </c>
      <c r="B158" s="46" t="s">
        <v>163</v>
      </c>
      <c r="C158" s="8"/>
      <c r="D158" s="8"/>
      <c r="E158" s="8"/>
      <c r="F158" s="8"/>
      <c r="G158" s="8"/>
      <c r="H158" s="8"/>
      <c r="I158" s="43">
        <f t="shared" si="20"/>
        <v>0</v>
      </c>
      <c r="J158" s="43">
        <f t="shared" si="20"/>
        <v>0</v>
      </c>
    </row>
    <row r="159" spans="1:10" ht="18.75">
      <c r="A159" s="61">
        <v>50</v>
      </c>
      <c r="B159" s="46" t="s">
        <v>164</v>
      </c>
      <c r="C159" s="8"/>
      <c r="D159" s="8"/>
      <c r="E159" s="8"/>
      <c r="F159" s="8"/>
      <c r="G159" s="8"/>
      <c r="H159" s="8"/>
      <c r="I159" s="43">
        <f t="shared" si="20"/>
        <v>0</v>
      </c>
      <c r="J159" s="43">
        <f t="shared" si="20"/>
        <v>0</v>
      </c>
    </row>
    <row r="160" spans="1:10" ht="31.5">
      <c r="A160" s="61">
        <v>51</v>
      </c>
      <c r="B160" s="46" t="s">
        <v>165</v>
      </c>
      <c r="C160" s="8"/>
      <c r="D160" s="8"/>
      <c r="E160" s="8"/>
      <c r="F160" s="8"/>
      <c r="G160" s="8"/>
      <c r="H160" s="8"/>
      <c r="I160" s="43">
        <f t="shared" si="20"/>
        <v>0</v>
      </c>
      <c r="J160" s="43">
        <f t="shared" si="20"/>
        <v>0</v>
      </c>
    </row>
    <row r="161" spans="1:10" ht="31.5">
      <c r="A161" s="61">
        <v>52</v>
      </c>
      <c r="B161" s="46" t="s">
        <v>196</v>
      </c>
      <c r="C161" s="8"/>
      <c r="D161" s="8"/>
      <c r="E161" s="8"/>
      <c r="F161" s="8"/>
      <c r="G161" s="8"/>
      <c r="H161" s="8"/>
      <c r="I161" s="43">
        <f t="shared" si="20"/>
        <v>0</v>
      </c>
      <c r="J161" s="43">
        <f t="shared" si="20"/>
        <v>0</v>
      </c>
    </row>
    <row r="162" spans="1:10" ht="47.25">
      <c r="A162" s="61">
        <v>53</v>
      </c>
      <c r="B162" s="46" t="s">
        <v>197</v>
      </c>
      <c r="C162" s="8"/>
      <c r="D162" s="8"/>
      <c r="E162" s="8"/>
      <c r="F162" s="8"/>
      <c r="G162" s="8"/>
      <c r="H162" s="8"/>
      <c r="I162" s="43">
        <f t="shared" si="20"/>
        <v>0</v>
      </c>
      <c r="J162" s="43">
        <f t="shared" si="20"/>
        <v>0</v>
      </c>
    </row>
    <row r="163" spans="1:10" ht="47.25">
      <c r="A163" s="61">
        <v>54</v>
      </c>
      <c r="B163" s="46" t="s">
        <v>241</v>
      </c>
      <c r="C163" s="8"/>
      <c r="D163" s="8"/>
      <c r="E163" s="8"/>
      <c r="F163" s="8"/>
      <c r="G163" s="8"/>
      <c r="H163" s="8"/>
      <c r="I163" s="43">
        <f t="shared" ref="I163:I164" si="26">C163+E163+G163</f>
        <v>0</v>
      </c>
      <c r="J163" s="43">
        <f t="shared" ref="J163:J164" si="27">D163+F163+H163</f>
        <v>0</v>
      </c>
    </row>
    <row r="164" spans="1:10" ht="47.25">
      <c r="A164" s="61">
        <v>55</v>
      </c>
      <c r="B164" s="46" t="s">
        <v>242</v>
      </c>
      <c r="C164" s="8"/>
      <c r="D164" s="8"/>
      <c r="E164" s="8"/>
      <c r="F164" s="8"/>
      <c r="G164" s="8"/>
      <c r="H164" s="8"/>
      <c r="I164" s="43">
        <f t="shared" si="26"/>
        <v>0</v>
      </c>
      <c r="J164" s="43">
        <f t="shared" si="27"/>
        <v>0</v>
      </c>
    </row>
    <row r="165" spans="1:10" ht="63">
      <c r="A165" s="61">
        <v>56</v>
      </c>
      <c r="B165" s="46" t="s">
        <v>243</v>
      </c>
      <c r="C165" s="8"/>
      <c r="D165" s="8"/>
      <c r="E165" s="8"/>
      <c r="F165" s="8"/>
      <c r="G165" s="8"/>
      <c r="H165" s="8"/>
      <c r="I165" s="43">
        <f t="shared" si="20"/>
        <v>0</v>
      </c>
      <c r="J165" s="43">
        <f t="shared" si="20"/>
        <v>0</v>
      </c>
    </row>
    <row r="166" spans="1:10" ht="31.5">
      <c r="A166" s="61">
        <v>57</v>
      </c>
      <c r="B166" s="46" t="s">
        <v>244</v>
      </c>
      <c r="C166" s="8"/>
      <c r="D166" s="8"/>
      <c r="E166" s="8"/>
      <c r="F166" s="8"/>
      <c r="G166" s="8"/>
      <c r="H166" s="8"/>
      <c r="I166" s="43">
        <f t="shared" si="20"/>
        <v>0</v>
      </c>
      <c r="J166" s="43">
        <f t="shared" si="20"/>
        <v>0</v>
      </c>
    </row>
    <row r="167" spans="1:10" ht="47.25">
      <c r="A167" s="61">
        <v>58</v>
      </c>
      <c r="B167" s="46" t="s">
        <v>245</v>
      </c>
      <c r="C167" s="8"/>
      <c r="D167" s="8"/>
      <c r="E167" s="8"/>
      <c r="F167" s="8"/>
      <c r="G167" s="8"/>
      <c r="H167" s="8"/>
      <c r="I167" s="43">
        <f t="shared" si="20"/>
        <v>0</v>
      </c>
      <c r="J167" s="43">
        <f t="shared" si="20"/>
        <v>0</v>
      </c>
    </row>
    <row r="168" spans="1:10" ht="47.25">
      <c r="A168" s="61">
        <v>59</v>
      </c>
      <c r="B168" s="46" t="s">
        <v>246</v>
      </c>
      <c r="C168" s="8"/>
      <c r="D168" s="8"/>
      <c r="E168" s="8"/>
      <c r="F168" s="8"/>
      <c r="G168" s="8"/>
      <c r="H168" s="8"/>
      <c r="I168" s="43">
        <f t="shared" si="20"/>
        <v>0</v>
      </c>
      <c r="J168" s="43">
        <f t="shared" si="20"/>
        <v>0</v>
      </c>
    </row>
    <row r="169" spans="1:10" ht="47.25">
      <c r="A169" s="61">
        <v>60</v>
      </c>
      <c r="B169" s="46" t="s">
        <v>247</v>
      </c>
      <c r="C169" s="8"/>
      <c r="D169" s="8"/>
      <c r="E169" s="8"/>
      <c r="F169" s="8"/>
      <c r="G169" s="8"/>
      <c r="H169" s="8"/>
      <c r="I169" s="43">
        <f t="shared" si="20"/>
        <v>0</v>
      </c>
      <c r="J169" s="43">
        <f t="shared" si="20"/>
        <v>0</v>
      </c>
    </row>
    <row r="170" spans="1:10" ht="31.5">
      <c r="A170" s="61">
        <v>61</v>
      </c>
      <c r="B170" s="46" t="s">
        <v>248</v>
      </c>
      <c r="C170" s="8"/>
      <c r="D170" s="8"/>
      <c r="E170" s="8"/>
      <c r="F170" s="8"/>
      <c r="G170" s="8"/>
      <c r="H170" s="8"/>
      <c r="I170" s="43">
        <f t="shared" si="20"/>
        <v>0</v>
      </c>
      <c r="J170" s="43">
        <f t="shared" si="20"/>
        <v>0</v>
      </c>
    </row>
    <row r="171" spans="1:10" ht="47.25">
      <c r="A171" s="61">
        <v>62</v>
      </c>
      <c r="B171" s="46" t="s">
        <v>249</v>
      </c>
      <c r="C171" s="8"/>
      <c r="D171" s="8"/>
      <c r="E171" s="8"/>
      <c r="F171" s="8"/>
      <c r="G171" s="8"/>
      <c r="H171" s="8"/>
      <c r="I171" s="43">
        <f>C171+E171+G171</f>
        <v>0</v>
      </c>
      <c r="J171" s="43">
        <f>D171+F171+H171</f>
        <v>0</v>
      </c>
    </row>
    <row r="172" spans="1:10" ht="31.5">
      <c r="A172" s="61">
        <v>63</v>
      </c>
      <c r="B172" s="46" t="s">
        <v>198</v>
      </c>
      <c r="C172" s="8"/>
      <c r="D172" s="8"/>
      <c r="E172" s="8"/>
      <c r="F172" s="8"/>
      <c r="G172" s="8"/>
      <c r="H172" s="8"/>
      <c r="I172" s="43">
        <f t="shared" ref="I172:I188" si="28">C172+E172+G172</f>
        <v>0</v>
      </c>
      <c r="J172" s="43">
        <f t="shared" ref="J172:J188" si="29">D172+F172+H172</f>
        <v>0</v>
      </c>
    </row>
    <row r="173" spans="1:10" ht="47.25">
      <c r="A173" s="61">
        <v>64</v>
      </c>
      <c r="B173" s="46" t="s">
        <v>199</v>
      </c>
      <c r="C173" s="8"/>
      <c r="D173" s="8"/>
      <c r="E173" s="8"/>
      <c r="F173" s="8"/>
      <c r="G173" s="8"/>
      <c r="H173" s="8"/>
      <c r="I173" s="43">
        <f t="shared" si="28"/>
        <v>0</v>
      </c>
      <c r="J173" s="43">
        <f t="shared" si="29"/>
        <v>0</v>
      </c>
    </row>
    <row r="174" spans="1:10" ht="18.75">
      <c r="A174" s="61">
        <v>65</v>
      </c>
      <c r="B174" s="46" t="s">
        <v>200</v>
      </c>
      <c r="C174" s="8"/>
      <c r="D174" s="8"/>
      <c r="E174" s="8"/>
      <c r="F174" s="8"/>
      <c r="G174" s="8"/>
      <c r="H174" s="8"/>
      <c r="I174" s="43">
        <f t="shared" si="28"/>
        <v>0</v>
      </c>
      <c r="J174" s="43">
        <f t="shared" si="29"/>
        <v>0</v>
      </c>
    </row>
    <row r="175" spans="1:10" ht="31.5">
      <c r="A175" s="61">
        <v>66</v>
      </c>
      <c r="B175" s="46" t="s">
        <v>201</v>
      </c>
      <c r="C175" s="8"/>
      <c r="D175" s="8"/>
      <c r="E175" s="8"/>
      <c r="F175" s="8"/>
      <c r="G175" s="8"/>
      <c r="H175" s="8"/>
      <c r="I175" s="43">
        <f t="shared" si="28"/>
        <v>0</v>
      </c>
      <c r="J175" s="43">
        <f t="shared" si="29"/>
        <v>0</v>
      </c>
    </row>
    <row r="176" spans="1:10" ht="18.75">
      <c r="A176" s="61">
        <v>67</v>
      </c>
      <c r="B176" s="46" t="s">
        <v>202</v>
      </c>
      <c r="C176" s="8"/>
      <c r="D176" s="8"/>
      <c r="E176" s="8"/>
      <c r="F176" s="8"/>
      <c r="G176" s="8"/>
      <c r="H176" s="8"/>
      <c r="I176" s="43">
        <f t="shared" si="28"/>
        <v>0</v>
      </c>
      <c r="J176" s="43">
        <f t="shared" si="29"/>
        <v>0</v>
      </c>
    </row>
    <row r="177" spans="1:10" ht="31.5">
      <c r="A177" s="61">
        <v>68</v>
      </c>
      <c r="B177" s="46" t="s">
        <v>203</v>
      </c>
      <c r="C177" s="8"/>
      <c r="D177" s="8"/>
      <c r="E177" s="8"/>
      <c r="F177" s="8"/>
      <c r="G177" s="8"/>
      <c r="H177" s="8"/>
      <c r="I177" s="43">
        <f t="shared" si="28"/>
        <v>0</v>
      </c>
      <c r="J177" s="43">
        <f t="shared" si="29"/>
        <v>0</v>
      </c>
    </row>
    <row r="178" spans="1:10" ht="31.5">
      <c r="A178" s="61">
        <v>69</v>
      </c>
      <c r="B178" s="46" t="s">
        <v>204</v>
      </c>
      <c r="C178" s="8"/>
      <c r="D178" s="8"/>
      <c r="E178" s="8"/>
      <c r="F178" s="8"/>
      <c r="G178" s="8"/>
      <c r="H178" s="8"/>
      <c r="I178" s="43">
        <f t="shared" si="28"/>
        <v>0</v>
      </c>
      <c r="J178" s="43">
        <f t="shared" si="29"/>
        <v>0</v>
      </c>
    </row>
    <row r="179" spans="1:10" ht="31.5">
      <c r="A179" s="61">
        <v>70</v>
      </c>
      <c r="B179" s="46" t="s">
        <v>205</v>
      </c>
      <c r="C179" s="8"/>
      <c r="D179" s="8"/>
      <c r="E179" s="8"/>
      <c r="F179" s="8"/>
      <c r="G179" s="8"/>
      <c r="H179" s="8"/>
      <c r="I179" s="43">
        <f t="shared" si="28"/>
        <v>0</v>
      </c>
      <c r="J179" s="43">
        <f t="shared" si="29"/>
        <v>0</v>
      </c>
    </row>
    <row r="180" spans="1:10" ht="31.5">
      <c r="A180" s="61">
        <v>71</v>
      </c>
      <c r="B180" s="46" t="s">
        <v>209</v>
      </c>
      <c r="C180" s="8"/>
      <c r="D180" s="8"/>
      <c r="E180" s="8"/>
      <c r="F180" s="8"/>
      <c r="G180" s="8"/>
      <c r="H180" s="8"/>
      <c r="I180" s="43">
        <f t="shared" si="28"/>
        <v>0</v>
      </c>
      <c r="J180" s="43">
        <f t="shared" si="29"/>
        <v>0</v>
      </c>
    </row>
    <row r="181" spans="1:10" ht="31.5">
      <c r="A181" s="61">
        <v>72</v>
      </c>
      <c r="B181" s="46" t="s">
        <v>210</v>
      </c>
      <c r="C181" s="8"/>
      <c r="D181" s="8"/>
      <c r="E181" s="8"/>
      <c r="F181" s="8"/>
      <c r="G181" s="8"/>
      <c r="H181" s="8"/>
      <c r="I181" s="43">
        <f t="shared" si="28"/>
        <v>0</v>
      </c>
      <c r="J181" s="43">
        <f t="shared" si="29"/>
        <v>0</v>
      </c>
    </row>
    <row r="182" spans="1:10" ht="18.75">
      <c r="A182" s="61">
        <v>73</v>
      </c>
      <c r="B182" s="46" t="s">
        <v>211</v>
      </c>
      <c r="C182" s="8"/>
      <c r="D182" s="8"/>
      <c r="E182" s="8"/>
      <c r="F182" s="8"/>
      <c r="G182" s="8"/>
      <c r="H182" s="8"/>
      <c r="I182" s="43">
        <f t="shared" si="28"/>
        <v>0</v>
      </c>
      <c r="J182" s="43">
        <f t="shared" si="29"/>
        <v>0</v>
      </c>
    </row>
    <row r="183" spans="1:10" ht="31.5">
      <c r="A183" s="61">
        <v>74</v>
      </c>
      <c r="B183" s="46" t="s">
        <v>232</v>
      </c>
      <c r="C183" s="8"/>
      <c r="D183" s="8"/>
      <c r="E183" s="8"/>
      <c r="F183" s="8"/>
      <c r="G183" s="8"/>
      <c r="H183" s="8"/>
      <c r="I183" s="43">
        <f t="shared" si="28"/>
        <v>0</v>
      </c>
      <c r="J183" s="43">
        <f t="shared" si="29"/>
        <v>0</v>
      </c>
    </row>
    <row r="184" spans="1:10" ht="31.5">
      <c r="A184" s="61">
        <v>75</v>
      </c>
      <c r="B184" s="46" t="s">
        <v>212</v>
      </c>
      <c r="C184" s="8"/>
      <c r="D184" s="8"/>
      <c r="E184" s="8"/>
      <c r="F184" s="8"/>
      <c r="G184" s="8"/>
      <c r="H184" s="8"/>
      <c r="I184" s="43">
        <f t="shared" si="28"/>
        <v>0</v>
      </c>
      <c r="J184" s="43">
        <f t="shared" si="29"/>
        <v>0</v>
      </c>
    </row>
    <row r="185" spans="1:10" ht="18.75">
      <c r="A185" s="61">
        <v>76</v>
      </c>
      <c r="B185" s="46" t="s">
        <v>213</v>
      </c>
      <c r="C185" s="8"/>
      <c r="D185" s="8"/>
      <c r="E185" s="8"/>
      <c r="F185" s="8"/>
      <c r="G185" s="8"/>
      <c r="H185" s="8"/>
      <c r="I185" s="43">
        <f t="shared" si="28"/>
        <v>0</v>
      </c>
      <c r="J185" s="43">
        <f t="shared" si="29"/>
        <v>0</v>
      </c>
    </row>
    <row r="186" spans="1:10" ht="31.5">
      <c r="A186" s="61">
        <v>77</v>
      </c>
      <c r="B186" s="46" t="s">
        <v>233</v>
      </c>
      <c r="C186" s="8"/>
      <c r="D186" s="8"/>
      <c r="E186" s="8"/>
      <c r="F186" s="8"/>
      <c r="G186" s="8"/>
      <c r="H186" s="8"/>
      <c r="I186" s="43">
        <f t="shared" si="28"/>
        <v>0</v>
      </c>
      <c r="J186" s="43">
        <f t="shared" si="29"/>
        <v>0</v>
      </c>
    </row>
    <row r="187" spans="1:10" ht="18.75">
      <c r="A187" s="61">
        <v>78</v>
      </c>
      <c r="B187" s="46" t="s">
        <v>214</v>
      </c>
      <c r="C187" s="8"/>
      <c r="D187" s="8"/>
      <c r="E187" s="8"/>
      <c r="F187" s="8"/>
      <c r="G187" s="8"/>
      <c r="H187" s="8"/>
      <c r="I187" s="43">
        <f t="shared" si="28"/>
        <v>0</v>
      </c>
      <c r="J187" s="43">
        <f t="shared" si="29"/>
        <v>0</v>
      </c>
    </row>
    <row r="188" spans="1:10" ht="31.5">
      <c r="A188" s="61">
        <v>79</v>
      </c>
      <c r="B188" s="46" t="s">
        <v>234</v>
      </c>
      <c r="C188" s="8"/>
      <c r="D188" s="8"/>
      <c r="E188" s="8"/>
      <c r="F188" s="8"/>
      <c r="G188" s="8"/>
      <c r="H188" s="8"/>
      <c r="I188" s="43">
        <f t="shared" si="28"/>
        <v>0</v>
      </c>
      <c r="J188" s="43">
        <f t="shared" si="29"/>
        <v>0</v>
      </c>
    </row>
    <row r="189" spans="1:10" ht="15.75">
      <c r="A189" s="82" t="s">
        <v>80</v>
      </c>
      <c r="B189" s="83"/>
      <c r="C189" s="83"/>
      <c r="D189" s="83"/>
      <c r="E189" s="83"/>
      <c r="F189" s="83"/>
      <c r="G189" s="83"/>
      <c r="H189" s="83"/>
      <c r="I189" s="83"/>
      <c r="J189" s="84"/>
    </row>
    <row r="190" spans="1:10" ht="15.75">
      <c r="A190" s="73" t="s">
        <v>73</v>
      </c>
      <c r="B190" s="92" t="s">
        <v>1</v>
      </c>
      <c r="C190" s="74" t="s">
        <v>2</v>
      </c>
      <c r="D190" s="75"/>
      <c r="E190" s="75"/>
      <c r="F190" s="75"/>
      <c r="G190" s="75"/>
      <c r="H190" s="75"/>
      <c r="I190" s="95" t="s">
        <v>3</v>
      </c>
      <c r="J190" s="96"/>
    </row>
    <row r="191" spans="1:10" ht="15.75">
      <c r="A191" s="73"/>
      <c r="B191" s="93"/>
      <c r="C191" s="73" t="s">
        <v>251</v>
      </c>
      <c r="D191" s="73"/>
      <c r="E191" s="73" t="s">
        <v>252</v>
      </c>
      <c r="F191" s="73"/>
      <c r="G191" s="73" t="s">
        <v>253</v>
      </c>
      <c r="H191" s="73"/>
      <c r="I191" s="97"/>
      <c r="J191" s="98"/>
    </row>
    <row r="192" spans="1:10" ht="15.75">
      <c r="A192" s="73"/>
      <c r="B192" s="94"/>
      <c r="C192" s="5" t="s">
        <v>74</v>
      </c>
      <c r="D192" s="5" t="s">
        <v>75</v>
      </c>
      <c r="E192" s="63" t="s">
        <v>74</v>
      </c>
      <c r="F192" s="63" t="s">
        <v>75</v>
      </c>
      <c r="G192" s="5" t="s">
        <v>74</v>
      </c>
      <c r="H192" s="5" t="s">
        <v>75</v>
      </c>
      <c r="I192" s="5" t="s">
        <v>74</v>
      </c>
      <c r="J192" s="5" t="s">
        <v>75</v>
      </c>
    </row>
    <row r="193" spans="1:10" ht="47.25">
      <c r="A193" s="1">
        <v>14</v>
      </c>
      <c r="B193" s="19" t="s">
        <v>81</v>
      </c>
      <c r="C193" s="22"/>
      <c r="D193" s="22"/>
      <c r="E193" s="22"/>
      <c r="F193" s="22"/>
      <c r="G193" s="22"/>
      <c r="H193" s="22"/>
      <c r="I193" s="13">
        <f t="shared" ref="I193:J197" si="30">C193+E193+G193</f>
        <v>0</v>
      </c>
      <c r="J193" s="13">
        <f t="shared" si="30"/>
        <v>0</v>
      </c>
    </row>
    <row r="194" spans="1:10" ht="28.9" customHeight="1">
      <c r="A194" s="5" t="s">
        <v>82</v>
      </c>
      <c r="B194" s="19" t="s">
        <v>83</v>
      </c>
      <c r="C194" s="22"/>
      <c r="D194" s="22"/>
      <c r="E194" s="22"/>
      <c r="F194" s="22"/>
      <c r="G194" s="22"/>
      <c r="H194" s="22"/>
      <c r="I194" s="13">
        <f t="shared" si="30"/>
        <v>0</v>
      </c>
      <c r="J194" s="13">
        <f t="shared" si="30"/>
        <v>0</v>
      </c>
    </row>
    <row r="195" spans="1:10" ht="53.45" customHeight="1">
      <c r="A195" s="48"/>
      <c r="B195" s="54" t="s">
        <v>84</v>
      </c>
      <c r="C195" s="12"/>
      <c r="D195" s="12"/>
      <c r="E195" s="12"/>
      <c r="F195" s="12"/>
      <c r="G195" s="12"/>
      <c r="H195" s="12"/>
      <c r="I195" s="13">
        <f t="shared" si="30"/>
        <v>0</v>
      </c>
      <c r="J195" s="13">
        <f t="shared" si="30"/>
        <v>0</v>
      </c>
    </row>
    <row r="196" spans="1:10" ht="63">
      <c r="A196" s="5" t="s">
        <v>85</v>
      </c>
      <c r="B196" s="19" t="s">
        <v>86</v>
      </c>
      <c r="C196" s="22"/>
      <c r="D196" s="22"/>
      <c r="E196" s="22"/>
      <c r="F196" s="22"/>
      <c r="G196" s="22"/>
      <c r="H196" s="22"/>
      <c r="I196" s="13">
        <f t="shared" si="30"/>
        <v>0</v>
      </c>
      <c r="J196" s="13">
        <f t="shared" si="30"/>
        <v>0</v>
      </c>
    </row>
    <row r="197" spans="1:10" ht="18.75">
      <c r="A197" s="5"/>
      <c r="B197" s="54" t="s">
        <v>84</v>
      </c>
      <c r="C197" s="12"/>
      <c r="D197" s="12"/>
      <c r="E197" s="12"/>
      <c r="F197" s="12"/>
      <c r="G197" s="12"/>
      <c r="H197" s="12"/>
      <c r="I197" s="13">
        <f t="shared" si="30"/>
        <v>0</v>
      </c>
      <c r="J197" s="13">
        <f t="shared" si="30"/>
        <v>0</v>
      </c>
    </row>
    <row r="198" spans="1:10" ht="78.75">
      <c r="A198" s="5" t="s">
        <v>87</v>
      </c>
      <c r="B198" s="19" t="s">
        <v>88</v>
      </c>
      <c r="C198" s="22"/>
      <c r="D198" s="22"/>
      <c r="E198" s="22"/>
      <c r="F198" s="22"/>
      <c r="G198" s="22"/>
      <c r="H198" s="22"/>
      <c r="I198" s="13">
        <f t="shared" ref="I198:I210" si="31">C198+E198+G198</f>
        <v>0</v>
      </c>
      <c r="J198" s="13">
        <f t="shared" ref="J198:J210" si="32">D198+F198+H198</f>
        <v>0</v>
      </c>
    </row>
    <row r="199" spans="1:10" ht="18.75">
      <c r="A199" s="3"/>
      <c r="B199" s="54" t="s">
        <v>84</v>
      </c>
      <c r="C199" s="12"/>
      <c r="D199" s="12"/>
      <c r="E199" s="12"/>
      <c r="F199" s="12"/>
      <c r="G199" s="12"/>
      <c r="H199" s="12"/>
      <c r="I199" s="13">
        <f t="shared" si="31"/>
        <v>0</v>
      </c>
      <c r="J199" s="13">
        <f t="shared" si="32"/>
        <v>0</v>
      </c>
    </row>
    <row r="200" spans="1:10" ht="47.25">
      <c r="A200" s="1" t="s">
        <v>89</v>
      </c>
      <c r="B200" s="19" t="s">
        <v>90</v>
      </c>
      <c r="C200" s="22"/>
      <c r="D200" s="22"/>
      <c r="E200" s="22"/>
      <c r="F200" s="22"/>
      <c r="G200" s="22"/>
      <c r="H200" s="22"/>
      <c r="I200" s="13">
        <f t="shared" si="31"/>
        <v>0</v>
      </c>
      <c r="J200" s="13">
        <f t="shared" si="32"/>
        <v>0</v>
      </c>
    </row>
    <row r="201" spans="1:10" ht="18.75">
      <c r="A201" s="48"/>
      <c r="B201" s="54" t="s">
        <v>84</v>
      </c>
      <c r="C201" s="12"/>
      <c r="D201" s="12"/>
      <c r="E201" s="12"/>
      <c r="F201" s="12"/>
      <c r="G201" s="12"/>
      <c r="H201" s="12"/>
      <c r="I201" s="13">
        <f t="shared" si="31"/>
        <v>0</v>
      </c>
      <c r="J201" s="13">
        <f t="shared" si="32"/>
        <v>0</v>
      </c>
    </row>
    <row r="202" spans="1:10" ht="31.5">
      <c r="A202" s="1">
        <v>15</v>
      </c>
      <c r="B202" s="19" t="s">
        <v>91</v>
      </c>
      <c r="C202" s="47"/>
      <c r="D202" s="47"/>
      <c r="E202" s="47"/>
      <c r="F202" s="47"/>
      <c r="G202" s="47"/>
      <c r="H202" s="47"/>
      <c r="I202" s="13">
        <f t="shared" si="31"/>
        <v>0</v>
      </c>
      <c r="J202" s="13">
        <f t="shared" si="32"/>
        <v>0</v>
      </c>
    </row>
    <row r="203" spans="1:10" ht="63">
      <c r="A203" s="3" t="s">
        <v>92</v>
      </c>
      <c r="B203" s="19" t="s">
        <v>93</v>
      </c>
      <c r="C203" s="47"/>
      <c r="D203" s="47"/>
      <c r="E203" s="47"/>
      <c r="F203" s="47"/>
      <c r="G203" s="47"/>
      <c r="H203" s="47"/>
      <c r="I203" s="13">
        <f t="shared" si="31"/>
        <v>0</v>
      </c>
      <c r="J203" s="13">
        <f t="shared" si="32"/>
        <v>0</v>
      </c>
    </row>
    <row r="204" spans="1:10" ht="18.75">
      <c r="A204" s="48"/>
      <c r="B204" s="54" t="s">
        <v>84</v>
      </c>
      <c r="C204" s="47"/>
      <c r="D204" s="47"/>
      <c r="E204" s="47"/>
      <c r="F204" s="47"/>
      <c r="G204" s="47"/>
      <c r="H204" s="47"/>
      <c r="I204" s="13">
        <f t="shared" si="31"/>
        <v>0</v>
      </c>
      <c r="J204" s="13">
        <f t="shared" si="32"/>
        <v>0</v>
      </c>
    </row>
    <row r="205" spans="1:10" ht="63">
      <c r="A205" s="3" t="s">
        <v>94</v>
      </c>
      <c r="B205" s="19" t="s">
        <v>95</v>
      </c>
      <c r="C205" s="47"/>
      <c r="D205" s="47"/>
      <c r="E205" s="47"/>
      <c r="F205" s="47"/>
      <c r="G205" s="47"/>
      <c r="H205" s="47"/>
      <c r="I205" s="13">
        <f t="shared" si="31"/>
        <v>0</v>
      </c>
      <c r="J205" s="13">
        <f t="shared" si="32"/>
        <v>0</v>
      </c>
    </row>
    <row r="206" spans="1:10" ht="18.75">
      <c r="A206" s="48"/>
      <c r="B206" s="54" t="s">
        <v>84</v>
      </c>
      <c r="C206" s="47"/>
      <c r="D206" s="47"/>
      <c r="E206" s="47"/>
      <c r="F206" s="47"/>
      <c r="G206" s="47"/>
      <c r="H206" s="47"/>
      <c r="I206" s="13">
        <f t="shared" si="31"/>
        <v>0</v>
      </c>
      <c r="J206" s="13">
        <f t="shared" si="32"/>
        <v>0</v>
      </c>
    </row>
    <row r="207" spans="1:10" ht="78.75">
      <c r="A207" s="3" t="s">
        <v>96</v>
      </c>
      <c r="B207" s="19" t="s">
        <v>97</v>
      </c>
      <c r="C207" s="47"/>
      <c r="D207" s="47"/>
      <c r="E207" s="47"/>
      <c r="F207" s="47"/>
      <c r="G207" s="47"/>
      <c r="H207" s="47"/>
      <c r="I207" s="13">
        <f t="shared" si="31"/>
        <v>0</v>
      </c>
      <c r="J207" s="13">
        <f t="shared" si="32"/>
        <v>0</v>
      </c>
    </row>
    <row r="208" spans="1:10" ht="33.6" customHeight="1">
      <c r="A208" s="48"/>
      <c r="B208" s="54" t="s">
        <v>98</v>
      </c>
      <c r="C208" s="47"/>
      <c r="D208" s="47"/>
      <c r="E208" s="47"/>
      <c r="F208" s="47"/>
      <c r="G208" s="47"/>
      <c r="H208" s="47"/>
      <c r="I208" s="13">
        <f t="shared" si="31"/>
        <v>0</v>
      </c>
      <c r="J208" s="13">
        <f t="shared" si="32"/>
        <v>0</v>
      </c>
    </row>
    <row r="209" spans="1:10" ht="47.25">
      <c r="A209" s="3" t="s">
        <v>99</v>
      </c>
      <c r="B209" s="19" t="s">
        <v>100</v>
      </c>
      <c r="C209" s="47"/>
      <c r="D209" s="47"/>
      <c r="E209" s="47"/>
      <c r="F209" s="47"/>
      <c r="G209" s="47"/>
      <c r="H209" s="47"/>
      <c r="I209" s="13">
        <f t="shared" si="31"/>
        <v>0</v>
      </c>
      <c r="J209" s="13">
        <f t="shared" si="32"/>
        <v>0</v>
      </c>
    </row>
    <row r="210" spans="1:10" ht="18.75">
      <c r="A210" s="48"/>
      <c r="B210" s="20" t="s">
        <v>84</v>
      </c>
      <c r="C210" s="47"/>
      <c r="D210" s="47"/>
      <c r="E210" s="47"/>
      <c r="F210" s="47"/>
      <c r="G210" s="47"/>
      <c r="H210" s="47"/>
      <c r="I210" s="13">
        <f t="shared" si="31"/>
        <v>0</v>
      </c>
      <c r="J210" s="13">
        <f t="shared" si="32"/>
        <v>0</v>
      </c>
    </row>
    <row r="211" spans="1:10" ht="15.75">
      <c r="A211" s="82" t="s">
        <v>101</v>
      </c>
      <c r="B211" s="83"/>
      <c r="C211" s="83"/>
      <c r="D211" s="83"/>
      <c r="E211" s="83"/>
      <c r="F211" s="83"/>
      <c r="G211" s="83"/>
      <c r="H211" s="83"/>
      <c r="I211" s="83"/>
      <c r="J211" s="84"/>
    </row>
    <row r="212" spans="1:10" ht="31.5">
      <c r="A212" s="1">
        <v>16</v>
      </c>
      <c r="B212" s="21" t="s">
        <v>102</v>
      </c>
      <c r="C212" s="99">
        <v>0</v>
      </c>
      <c r="D212" s="100"/>
      <c r="E212" s="99">
        <v>0</v>
      </c>
      <c r="F212" s="100"/>
      <c r="G212" s="99">
        <v>0</v>
      </c>
      <c r="H212" s="100"/>
      <c r="I212" s="101">
        <f>C212+E212+G212</f>
        <v>0</v>
      </c>
      <c r="J212" s="102"/>
    </row>
    <row r="213" spans="1:10" ht="31.5">
      <c r="A213" s="31" t="s">
        <v>103</v>
      </c>
      <c r="B213" s="21" t="s">
        <v>104</v>
      </c>
      <c r="C213" s="99">
        <v>0</v>
      </c>
      <c r="D213" s="100"/>
      <c r="E213" s="99">
        <v>0</v>
      </c>
      <c r="F213" s="100"/>
      <c r="G213" s="99">
        <v>0</v>
      </c>
      <c r="H213" s="100"/>
      <c r="I213" s="101">
        <f t="shared" ref="I213:I233" si="33">C213+E213+G213</f>
        <v>0</v>
      </c>
      <c r="J213" s="102"/>
    </row>
    <row r="214" spans="1:10" ht="15.75">
      <c r="A214" s="48"/>
      <c r="B214" s="21" t="s">
        <v>84</v>
      </c>
      <c r="C214" s="99">
        <v>0</v>
      </c>
      <c r="D214" s="100"/>
      <c r="E214" s="99">
        <v>0</v>
      </c>
      <c r="F214" s="100"/>
      <c r="G214" s="99">
        <v>0</v>
      </c>
      <c r="H214" s="100"/>
      <c r="I214" s="101">
        <f t="shared" si="33"/>
        <v>0</v>
      </c>
      <c r="J214" s="102"/>
    </row>
    <row r="215" spans="1:10" ht="31.5">
      <c r="A215" s="31" t="s">
        <v>105</v>
      </c>
      <c r="B215" s="21" t="s">
        <v>106</v>
      </c>
      <c r="C215" s="99">
        <v>0</v>
      </c>
      <c r="D215" s="100"/>
      <c r="E215" s="99">
        <v>0</v>
      </c>
      <c r="F215" s="100"/>
      <c r="G215" s="99">
        <v>0</v>
      </c>
      <c r="H215" s="100"/>
      <c r="I215" s="101">
        <f t="shared" si="33"/>
        <v>0</v>
      </c>
      <c r="J215" s="102"/>
    </row>
    <row r="216" spans="1:10" ht="15.75">
      <c r="A216" s="48"/>
      <c r="B216" s="21" t="s">
        <v>84</v>
      </c>
      <c r="C216" s="99">
        <v>0</v>
      </c>
      <c r="D216" s="100"/>
      <c r="E216" s="99">
        <v>0</v>
      </c>
      <c r="F216" s="100"/>
      <c r="G216" s="99">
        <v>0</v>
      </c>
      <c r="H216" s="100"/>
      <c r="I216" s="101">
        <f t="shared" si="33"/>
        <v>0</v>
      </c>
      <c r="J216" s="102"/>
    </row>
    <row r="217" spans="1:10" ht="31.5">
      <c r="A217" s="3" t="s">
        <v>107</v>
      </c>
      <c r="B217" s="21" t="s">
        <v>108</v>
      </c>
      <c r="C217" s="99">
        <v>0</v>
      </c>
      <c r="D217" s="100"/>
      <c r="E217" s="99">
        <v>0</v>
      </c>
      <c r="F217" s="100"/>
      <c r="G217" s="99">
        <v>0</v>
      </c>
      <c r="H217" s="100"/>
      <c r="I217" s="101">
        <f t="shared" si="33"/>
        <v>0</v>
      </c>
      <c r="J217" s="102"/>
    </row>
    <row r="218" spans="1:10" ht="15.75">
      <c r="A218" s="48"/>
      <c r="B218" s="21" t="s">
        <v>84</v>
      </c>
      <c r="C218" s="99">
        <v>0</v>
      </c>
      <c r="D218" s="100"/>
      <c r="E218" s="99">
        <v>0</v>
      </c>
      <c r="F218" s="100"/>
      <c r="G218" s="99">
        <v>0</v>
      </c>
      <c r="H218" s="100"/>
      <c r="I218" s="101">
        <f t="shared" si="33"/>
        <v>0</v>
      </c>
      <c r="J218" s="102"/>
    </row>
    <row r="219" spans="1:10" ht="31.5">
      <c r="A219" s="5">
        <v>17</v>
      </c>
      <c r="B219" s="21" t="s">
        <v>109</v>
      </c>
      <c r="C219" s="99">
        <v>0</v>
      </c>
      <c r="D219" s="100"/>
      <c r="E219" s="99">
        <v>0</v>
      </c>
      <c r="F219" s="100"/>
      <c r="G219" s="99">
        <v>0</v>
      </c>
      <c r="H219" s="100"/>
      <c r="I219" s="101">
        <f t="shared" si="33"/>
        <v>0</v>
      </c>
      <c r="J219" s="102"/>
    </row>
    <row r="220" spans="1:10" ht="15.75">
      <c r="A220" s="3" t="s">
        <v>110</v>
      </c>
      <c r="B220" s="21" t="s">
        <v>111</v>
      </c>
      <c r="C220" s="99">
        <v>0</v>
      </c>
      <c r="D220" s="100"/>
      <c r="E220" s="99">
        <v>0</v>
      </c>
      <c r="F220" s="100"/>
      <c r="G220" s="99">
        <v>0</v>
      </c>
      <c r="H220" s="100"/>
      <c r="I220" s="101">
        <f t="shared" si="33"/>
        <v>0</v>
      </c>
      <c r="J220" s="102"/>
    </row>
    <row r="221" spans="1:10" ht="15.75">
      <c r="A221" s="3" t="s">
        <v>112</v>
      </c>
      <c r="B221" s="21" t="s">
        <v>113</v>
      </c>
      <c r="C221" s="99">
        <v>0</v>
      </c>
      <c r="D221" s="100"/>
      <c r="E221" s="99">
        <v>0</v>
      </c>
      <c r="F221" s="100"/>
      <c r="G221" s="99">
        <v>0</v>
      </c>
      <c r="H221" s="100"/>
      <c r="I221" s="101">
        <f t="shared" si="33"/>
        <v>0</v>
      </c>
      <c r="J221" s="102"/>
    </row>
    <row r="222" spans="1:10" ht="15.75">
      <c r="A222" s="3" t="s">
        <v>114</v>
      </c>
      <c r="B222" s="21" t="s">
        <v>115</v>
      </c>
      <c r="C222" s="99">
        <v>0</v>
      </c>
      <c r="D222" s="100"/>
      <c r="E222" s="99">
        <v>0</v>
      </c>
      <c r="F222" s="100"/>
      <c r="G222" s="99">
        <v>0</v>
      </c>
      <c r="H222" s="100"/>
      <c r="I222" s="101">
        <f t="shared" si="33"/>
        <v>0</v>
      </c>
      <c r="J222" s="102"/>
    </row>
    <row r="223" spans="1:10" ht="31.5">
      <c r="A223" s="3" t="s">
        <v>116</v>
      </c>
      <c r="B223" s="21" t="s">
        <v>117</v>
      </c>
      <c r="C223" s="99">
        <v>0</v>
      </c>
      <c r="D223" s="100"/>
      <c r="E223" s="99">
        <v>0</v>
      </c>
      <c r="F223" s="100"/>
      <c r="G223" s="99">
        <v>0</v>
      </c>
      <c r="H223" s="100"/>
      <c r="I223" s="101">
        <f t="shared" si="33"/>
        <v>0</v>
      </c>
      <c r="J223" s="102"/>
    </row>
    <row r="224" spans="1:10" ht="15.75">
      <c r="A224" s="3" t="s">
        <v>118</v>
      </c>
      <c r="B224" s="21" t="s">
        <v>119</v>
      </c>
      <c r="C224" s="99">
        <v>0</v>
      </c>
      <c r="D224" s="100"/>
      <c r="E224" s="99">
        <v>0</v>
      </c>
      <c r="F224" s="100"/>
      <c r="G224" s="99">
        <v>0</v>
      </c>
      <c r="H224" s="100"/>
      <c r="I224" s="101">
        <f t="shared" si="33"/>
        <v>0</v>
      </c>
      <c r="J224" s="102"/>
    </row>
    <row r="225" spans="1:10" ht="15.75">
      <c r="A225" s="3" t="s">
        <v>120</v>
      </c>
      <c r="B225" s="21" t="s">
        <v>121</v>
      </c>
      <c r="C225" s="99">
        <v>0</v>
      </c>
      <c r="D225" s="100"/>
      <c r="E225" s="99">
        <v>0</v>
      </c>
      <c r="F225" s="100"/>
      <c r="G225" s="99">
        <v>0</v>
      </c>
      <c r="H225" s="100"/>
      <c r="I225" s="101">
        <f t="shared" si="33"/>
        <v>0</v>
      </c>
      <c r="J225" s="102"/>
    </row>
    <row r="226" spans="1:10" ht="15.75">
      <c r="A226" s="3" t="s">
        <v>122</v>
      </c>
      <c r="B226" s="21" t="s">
        <v>123</v>
      </c>
      <c r="C226" s="99">
        <v>0</v>
      </c>
      <c r="D226" s="100"/>
      <c r="E226" s="99">
        <v>0</v>
      </c>
      <c r="F226" s="100"/>
      <c r="G226" s="99">
        <v>0</v>
      </c>
      <c r="H226" s="100"/>
      <c r="I226" s="101">
        <f t="shared" si="33"/>
        <v>0</v>
      </c>
      <c r="J226" s="102"/>
    </row>
    <row r="227" spans="1:10" ht="47.25">
      <c r="A227" s="5">
        <v>18</v>
      </c>
      <c r="B227" s="21" t="s">
        <v>124</v>
      </c>
      <c r="C227" s="99">
        <v>0</v>
      </c>
      <c r="D227" s="100"/>
      <c r="E227" s="99">
        <v>0</v>
      </c>
      <c r="F227" s="100"/>
      <c r="G227" s="99">
        <v>0</v>
      </c>
      <c r="H227" s="100"/>
      <c r="I227" s="101">
        <f t="shared" si="33"/>
        <v>0</v>
      </c>
      <c r="J227" s="102"/>
    </row>
    <row r="228" spans="1:10" ht="31.5">
      <c r="A228" s="3" t="s">
        <v>125</v>
      </c>
      <c r="B228" s="21" t="s">
        <v>104</v>
      </c>
      <c r="C228" s="99">
        <v>0</v>
      </c>
      <c r="D228" s="100"/>
      <c r="E228" s="99">
        <v>0</v>
      </c>
      <c r="F228" s="100"/>
      <c r="G228" s="99">
        <v>0</v>
      </c>
      <c r="H228" s="100"/>
      <c r="I228" s="101">
        <f t="shared" si="33"/>
        <v>0</v>
      </c>
      <c r="J228" s="102"/>
    </row>
    <row r="229" spans="1:10" ht="15.75">
      <c r="A229" s="48"/>
      <c r="B229" s="21" t="s">
        <v>84</v>
      </c>
      <c r="C229" s="99">
        <v>0</v>
      </c>
      <c r="D229" s="100"/>
      <c r="E229" s="99">
        <v>0</v>
      </c>
      <c r="F229" s="100"/>
      <c r="G229" s="99">
        <v>0</v>
      </c>
      <c r="H229" s="100"/>
      <c r="I229" s="101">
        <f t="shared" si="33"/>
        <v>0</v>
      </c>
      <c r="J229" s="102"/>
    </row>
    <row r="230" spans="1:10" ht="31.5">
      <c r="A230" s="31" t="s">
        <v>126</v>
      </c>
      <c r="B230" s="21" t="s">
        <v>106</v>
      </c>
      <c r="C230" s="99">
        <v>0</v>
      </c>
      <c r="D230" s="100"/>
      <c r="E230" s="99">
        <v>0</v>
      </c>
      <c r="F230" s="100"/>
      <c r="G230" s="99">
        <v>0</v>
      </c>
      <c r="H230" s="100"/>
      <c r="I230" s="101">
        <f t="shared" si="33"/>
        <v>0</v>
      </c>
      <c r="J230" s="102"/>
    </row>
    <row r="231" spans="1:10" ht="15.75">
      <c r="A231" s="48"/>
      <c r="B231" s="21" t="s">
        <v>84</v>
      </c>
      <c r="C231" s="99">
        <v>0</v>
      </c>
      <c r="D231" s="100"/>
      <c r="E231" s="99">
        <v>0</v>
      </c>
      <c r="F231" s="100"/>
      <c r="G231" s="99">
        <v>0</v>
      </c>
      <c r="H231" s="100"/>
      <c r="I231" s="101">
        <f t="shared" si="33"/>
        <v>0</v>
      </c>
      <c r="J231" s="102"/>
    </row>
    <row r="232" spans="1:10" ht="31.5">
      <c r="A232" s="3" t="s">
        <v>127</v>
      </c>
      <c r="B232" s="21" t="s">
        <v>108</v>
      </c>
      <c r="C232" s="99">
        <v>0</v>
      </c>
      <c r="D232" s="100"/>
      <c r="E232" s="99">
        <v>0</v>
      </c>
      <c r="F232" s="100"/>
      <c r="G232" s="99">
        <v>0</v>
      </c>
      <c r="H232" s="100"/>
      <c r="I232" s="101">
        <f t="shared" si="33"/>
        <v>0</v>
      </c>
      <c r="J232" s="102"/>
    </row>
    <row r="233" spans="1:10" ht="15.75">
      <c r="A233" s="48"/>
      <c r="B233" s="21" t="s">
        <v>84</v>
      </c>
      <c r="C233" s="99">
        <v>0</v>
      </c>
      <c r="D233" s="100"/>
      <c r="E233" s="99">
        <v>0</v>
      </c>
      <c r="F233" s="100"/>
      <c r="G233" s="99">
        <v>0</v>
      </c>
      <c r="H233" s="100"/>
      <c r="I233" s="101">
        <f t="shared" si="33"/>
        <v>0</v>
      </c>
      <c r="J233" s="102"/>
    </row>
    <row r="234" spans="1:10" ht="15.75">
      <c r="A234" s="82" t="s">
        <v>128</v>
      </c>
      <c r="B234" s="83"/>
      <c r="C234" s="83"/>
      <c r="D234" s="83"/>
      <c r="E234" s="83"/>
      <c r="F234" s="83"/>
      <c r="G234" s="83"/>
      <c r="H234" s="83"/>
      <c r="I234" s="83"/>
      <c r="J234" s="84"/>
    </row>
    <row r="235" spans="1:10" ht="47.25">
      <c r="A235" s="5">
        <v>19</v>
      </c>
      <c r="B235" s="49" t="s">
        <v>40</v>
      </c>
      <c r="C235" s="76"/>
      <c r="D235" s="77"/>
      <c r="E235" s="76"/>
      <c r="F235" s="77"/>
      <c r="G235" s="76"/>
      <c r="H235" s="77"/>
      <c r="I235" s="103">
        <f>C235+E235+G235</f>
        <v>0</v>
      </c>
      <c r="J235" s="103"/>
    </row>
    <row r="236" spans="1:10" ht="31.5">
      <c r="A236" s="5">
        <v>20</v>
      </c>
      <c r="B236" s="49" t="s">
        <v>41</v>
      </c>
      <c r="C236" s="76"/>
      <c r="D236" s="77"/>
      <c r="E236" s="76"/>
      <c r="F236" s="77"/>
      <c r="G236" s="76"/>
      <c r="H236" s="77"/>
      <c r="I236" s="103">
        <f>C236+E236+G236</f>
        <v>0</v>
      </c>
      <c r="J236" s="103"/>
    </row>
    <row r="237" spans="1:10" ht="84" customHeight="1">
      <c r="A237" s="5">
        <v>21</v>
      </c>
      <c r="B237" s="49" t="s">
        <v>129</v>
      </c>
      <c r="C237" s="76"/>
      <c r="D237" s="77"/>
      <c r="E237" s="76"/>
      <c r="F237" s="77"/>
      <c r="G237" s="110" t="s">
        <v>258</v>
      </c>
      <c r="H237" s="111"/>
      <c r="I237" s="103">
        <v>1</v>
      </c>
      <c r="J237" s="103"/>
    </row>
    <row r="238" spans="1:10" ht="31.5">
      <c r="A238" s="5">
        <v>22</v>
      </c>
      <c r="B238" s="49" t="s">
        <v>130</v>
      </c>
      <c r="C238" s="76"/>
      <c r="D238" s="77"/>
      <c r="E238" s="76"/>
      <c r="F238" s="77"/>
      <c r="G238" s="76"/>
      <c r="H238" s="77"/>
      <c r="I238" s="103">
        <f>C238+E238+G238</f>
        <v>0</v>
      </c>
      <c r="J238" s="103"/>
    </row>
    <row r="239" spans="1:10" ht="47.25">
      <c r="A239" s="5">
        <v>23</v>
      </c>
      <c r="B239" s="49" t="s">
        <v>131</v>
      </c>
      <c r="C239" s="76"/>
      <c r="D239" s="77"/>
      <c r="E239" s="76"/>
      <c r="F239" s="77"/>
      <c r="G239" s="76"/>
      <c r="H239" s="77"/>
      <c r="I239" s="103">
        <f>C239+E239+G239</f>
        <v>0</v>
      </c>
      <c r="J239" s="103"/>
    </row>
    <row r="240" spans="1:10">
      <c r="A240" s="50"/>
    </row>
    <row r="241" spans="1:10">
      <c r="A241" s="50"/>
    </row>
    <row r="242" spans="1:10">
      <c r="A242" s="51"/>
      <c r="B242" s="52"/>
      <c r="C242" s="52"/>
      <c r="D242" s="52"/>
      <c r="E242" s="66"/>
      <c r="F242" s="66"/>
      <c r="G242" s="52"/>
      <c r="H242" s="52"/>
      <c r="I242" s="53"/>
      <c r="J242" s="53"/>
    </row>
    <row r="243" spans="1:10" ht="15.75">
      <c r="A243" s="51"/>
      <c r="B243" s="109" t="s">
        <v>250</v>
      </c>
      <c r="C243" s="109"/>
      <c r="D243" s="109"/>
      <c r="E243" s="67"/>
      <c r="F243" s="67"/>
      <c r="G243" s="25"/>
      <c r="H243" s="106"/>
      <c r="I243" s="106"/>
      <c r="J243" s="106"/>
    </row>
    <row r="244" spans="1:10" ht="15.75">
      <c r="A244" s="51"/>
      <c r="B244" s="15"/>
      <c r="C244" s="17"/>
      <c r="D244" s="17"/>
      <c r="E244" s="68"/>
      <c r="F244" s="68"/>
      <c r="G244" s="17"/>
      <c r="H244" s="106"/>
      <c r="I244" s="106"/>
      <c r="J244" s="106"/>
    </row>
    <row r="245" spans="1:10" ht="15.75">
      <c r="A245" s="51"/>
      <c r="B245" s="107" t="s">
        <v>256</v>
      </c>
      <c r="C245" s="107"/>
      <c r="D245" s="107"/>
      <c r="E245" s="107"/>
      <c r="F245" s="107"/>
      <c r="G245" s="107"/>
      <c r="H245" s="106"/>
      <c r="I245" s="106"/>
      <c r="J245" s="106"/>
    </row>
    <row r="246" spans="1:10" ht="15.75">
      <c r="A246" s="51"/>
      <c r="B246" s="108" t="s">
        <v>132</v>
      </c>
      <c r="C246" s="108"/>
      <c r="D246" s="108"/>
      <c r="E246" s="108"/>
      <c r="F246" s="108"/>
      <c r="G246" s="108"/>
      <c r="H246" s="24"/>
      <c r="I246" s="18"/>
      <c r="J246" s="18"/>
    </row>
    <row r="247" spans="1:10" ht="15.75">
      <c r="A247" s="51"/>
      <c r="B247" s="108"/>
      <c r="C247" s="108"/>
      <c r="D247" s="108"/>
      <c r="E247" s="108"/>
      <c r="F247" s="108"/>
      <c r="G247" s="108"/>
      <c r="H247" s="108"/>
      <c r="I247" s="18"/>
      <c r="J247" s="18"/>
    </row>
    <row r="248" spans="1:10" ht="15.75">
      <c r="A248" s="51"/>
      <c r="B248" s="16"/>
      <c r="C248" s="16"/>
      <c r="D248" s="16"/>
      <c r="E248" s="69"/>
      <c r="F248" s="69"/>
      <c r="G248" s="16"/>
      <c r="H248" s="16"/>
      <c r="I248" s="18"/>
      <c r="J248" s="18"/>
    </row>
    <row r="249" spans="1:10" ht="31.5">
      <c r="A249" s="51"/>
      <c r="B249" s="15" t="s">
        <v>255</v>
      </c>
      <c r="C249" s="15"/>
      <c r="D249" s="15"/>
      <c r="E249" s="70"/>
      <c r="F249" s="70"/>
      <c r="G249" s="15"/>
      <c r="H249" s="105"/>
      <c r="I249" s="105"/>
      <c r="J249" s="105"/>
    </row>
    <row r="250" spans="1:10" ht="15.75">
      <c r="A250" s="51"/>
      <c r="B250" s="14" t="s">
        <v>257</v>
      </c>
      <c r="C250" s="14"/>
      <c r="D250" s="14"/>
      <c r="E250" s="71"/>
      <c r="F250" s="71"/>
      <c r="G250" s="104"/>
      <c r="H250" s="104"/>
      <c r="I250" s="104"/>
      <c r="J250" s="104"/>
    </row>
    <row r="254" spans="1:10" ht="60" customHeight="1"/>
    <row r="263" ht="45" customHeight="1"/>
    <row r="270" ht="15.75" customHeight="1"/>
  </sheetData>
  <mergeCells count="297">
    <mergeCell ref="G250:J250"/>
    <mergeCell ref="H249:J249"/>
    <mergeCell ref="H245:J245"/>
    <mergeCell ref="C237:D237"/>
    <mergeCell ref="E237:F237"/>
    <mergeCell ref="G237:H237"/>
    <mergeCell ref="I237:J237"/>
    <mergeCell ref="C238:D238"/>
    <mergeCell ref="E238:F238"/>
    <mergeCell ref="G238:H238"/>
    <mergeCell ref="I238:J238"/>
    <mergeCell ref="B245:G245"/>
    <mergeCell ref="B246:G246"/>
    <mergeCell ref="B247:H247"/>
    <mergeCell ref="C239:D239"/>
    <mergeCell ref="E239:F239"/>
    <mergeCell ref="G239:H239"/>
    <mergeCell ref="I239:J239"/>
    <mergeCell ref="B243:D243"/>
    <mergeCell ref="H243:J243"/>
    <mergeCell ref="H244:J244"/>
    <mergeCell ref="A234:J234"/>
    <mergeCell ref="C235:D235"/>
    <mergeCell ref="E235:F235"/>
    <mergeCell ref="G235:H235"/>
    <mergeCell ref="I235:J235"/>
    <mergeCell ref="C236:D236"/>
    <mergeCell ref="E236:F236"/>
    <mergeCell ref="G236:H236"/>
    <mergeCell ref="I236:J236"/>
    <mergeCell ref="C232:D232"/>
    <mergeCell ref="E232:F232"/>
    <mergeCell ref="G232:H232"/>
    <mergeCell ref="I232:J232"/>
    <mergeCell ref="C233:D233"/>
    <mergeCell ref="E233:F233"/>
    <mergeCell ref="G233:H233"/>
    <mergeCell ref="I233:J233"/>
    <mergeCell ref="C230:D230"/>
    <mergeCell ref="E230:F230"/>
    <mergeCell ref="G230:H230"/>
    <mergeCell ref="I230:J230"/>
    <mergeCell ref="C231:D231"/>
    <mergeCell ref="E231:F231"/>
    <mergeCell ref="G231:H231"/>
    <mergeCell ref="I231:J231"/>
    <mergeCell ref="C228:D228"/>
    <mergeCell ref="E228:F228"/>
    <mergeCell ref="G228:H228"/>
    <mergeCell ref="I228:J228"/>
    <mergeCell ref="C229:D229"/>
    <mergeCell ref="E229:F229"/>
    <mergeCell ref="G229:H229"/>
    <mergeCell ref="I229:J229"/>
    <mergeCell ref="C226:D226"/>
    <mergeCell ref="E226:F226"/>
    <mergeCell ref="G226:H226"/>
    <mergeCell ref="I226:J226"/>
    <mergeCell ref="C227:D227"/>
    <mergeCell ref="E227:F227"/>
    <mergeCell ref="G227:H227"/>
    <mergeCell ref="I227:J227"/>
    <mergeCell ref="C224:D224"/>
    <mergeCell ref="E224:F224"/>
    <mergeCell ref="G224:H224"/>
    <mergeCell ref="I224:J224"/>
    <mergeCell ref="C225:D225"/>
    <mergeCell ref="E225:F225"/>
    <mergeCell ref="G225:H225"/>
    <mergeCell ref="I225:J225"/>
    <mergeCell ref="C222:D222"/>
    <mergeCell ref="E222:F222"/>
    <mergeCell ref="G222:H222"/>
    <mergeCell ref="I222:J222"/>
    <mergeCell ref="C223:D223"/>
    <mergeCell ref="E223:F223"/>
    <mergeCell ref="G223:H223"/>
    <mergeCell ref="I223:J223"/>
    <mergeCell ref="C220:D220"/>
    <mergeCell ref="E220:F220"/>
    <mergeCell ref="G220:H220"/>
    <mergeCell ref="I220:J220"/>
    <mergeCell ref="C221:D221"/>
    <mergeCell ref="E221:F221"/>
    <mergeCell ref="G221:H221"/>
    <mergeCell ref="I221:J221"/>
    <mergeCell ref="C218:D218"/>
    <mergeCell ref="E218:F218"/>
    <mergeCell ref="G218:H218"/>
    <mergeCell ref="I218:J218"/>
    <mergeCell ref="C219:D219"/>
    <mergeCell ref="E219:F219"/>
    <mergeCell ref="G219:H219"/>
    <mergeCell ref="I219:J219"/>
    <mergeCell ref="C216:D216"/>
    <mergeCell ref="E216:F216"/>
    <mergeCell ref="G216:H216"/>
    <mergeCell ref="I216:J216"/>
    <mergeCell ref="C217:D217"/>
    <mergeCell ref="E217:F217"/>
    <mergeCell ref="G217:H217"/>
    <mergeCell ref="I217:J217"/>
    <mergeCell ref="C214:D214"/>
    <mergeCell ref="E214:F214"/>
    <mergeCell ref="G214:H214"/>
    <mergeCell ref="I214:J214"/>
    <mergeCell ref="C215:D215"/>
    <mergeCell ref="E215:F215"/>
    <mergeCell ref="G215:H215"/>
    <mergeCell ref="I215:J215"/>
    <mergeCell ref="A211:J211"/>
    <mergeCell ref="C212:D212"/>
    <mergeCell ref="E212:F212"/>
    <mergeCell ref="G212:H212"/>
    <mergeCell ref="I212:J212"/>
    <mergeCell ref="C213:D213"/>
    <mergeCell ref="E213:F213"/>
    <mergeCell ref="G213:H213"/>
    <mergeCell ref="I213:J213"/>
    <mergeCell ref="A189:J189"/>
    <mergeCell ref="A190:A192"/>
    <mergeCell ref="B190:B192"/>
    <mergeCell ref="C190:H190"/>
    <mergeCell ref="I190:J191"/>
    <mergeCell ref="C191:D191"/>
    <mergeCell ref="E191:F191"/>
    <mergeCell ref="G191:H191"/>
    <mergeCell ref="A43:J43"/>
    <mergeCell ref="A44:A46"/>
    <mergeCell ref="B44:B46"/>
    <mergeCell ref="C44:H44"/>
    <mergeCell ref="I44:J45"/>
    <mergeCell ref="C45:D45"/>
    <mergeCell ref="E45:F45"/>
    <mergeCell ref="G45:H45"/>
    <mergeCell ref="C42:D42"/>
    <mergeCell ref="E42:F42"/>
    <mergeCell ref="G42:H42"/>
    <mergeCell ref="I42:J42"/>
    <mergeCell ref="A40:J40"/>
    <mergeCell ref="C41:D41"/>
    <mergeCell ref="E41:F41"/>
    <mergeCell ref="G41:H41"/>
    <mergeCell ref="I41:J41"/>
    <mergeCell ref="C38:D38"/>
    <mergeCell ref="E38:F38"/>
    <mergeCell ref="G38:H38"/>
    <mergeCell ref="I38:J38"/>
    <mergeCell ref="C39:D39"/>
    <mergeCell ref="E39:F39"/>
    <mergeCell ref="G39:H39"/>
    <mergeCell ref="I39:J39"/>
    <mergeCell ref="C36:D36"/>
    <mergeCell ref="E36:F36"/>
    <mergeCell ref="G36:H36"/>
    <mergeCell ref="I36:J36"/>
    <mergeCell ref="C37:D37"/>
    <mergeCell ref="E37:F37"/>
    <mergeCell ref="G37:H37"/>
    <mergeCell ref="I37:J37"/>
    <mergeCell ref="C34:D34"/>
    <mergeCell ref="E34:F34"/>
    <mergeCell ref="G34:H34"/>
    <mergeCell ref="I34:J34"/>
    <mergeCell ref="C35:D35"/>
    <mergeCell ref="E35:F35"/>
    <mergeCell ref="G35:H35"/>
    <mergeCell ref="I35:J35"/>
    <mergeCell ref="C32:D32"/>
    <mergeCell ref="E32:F32"/>
    <mergeCell ref="G32:H32"/>
    <mergeCell ref="I32:J32"/>
    <mergeCell ref="C33:D33"/>
    <mergeCell ref="E33:F33"/>
    <mergeCell ref="G33:H33"/>
    <mergeCell ref="I33:J33"/>
    <mergeCell ref="C30:D30"/>
    <mergeCell ref="E30:F30"/>
    <mergeCell ref="G30:H30"/>
    <mergeCell ref="I30:J30"/>
    <mergeCell ref="C31:D31"/>
    <mergeCell ref="E31:F31"/>
    <mergeCell ref="G31:H31"/>
    <mergeCell ref="I31:J31"/>
    <mergeCell ref="C28:D28"/>
    <mergeCell ref="E28:F28"/>
    <mergeCell ref="G28:H28"/>
    <mergeCell ref="I28:J28"/>
    <mergeCell ref="C29:D29"/>
    <mergeCell ref="E29:F29"/>
    <mergeCell ref="G29:H29"/>
    <mergeCell ref="I29:J29"/>
    <mergeCell ref="C26:D26"/>
    <mergeCell ref="E26:F26"/>
    <mergeCell ref="G26:H26"/>
    <mergeCell ref="I26:J26"/>
    <mergeCell ref="C27:D27"/>
    <mergeCell ref="E27:F27"/>
    <mergeCell ref="G27:H27"/>
    <mergeCell ref="I27:J27"/>
    <mergeCell ref="C24:D24"/>
    <mergeCell ref="E24:F24"/>
    <mergeCell ref="G24:H24"/>
    <mergeCell ref="I24:J24"/>
    <mergeCell ref="C25:D25"/>
    <mergeCell ref="E25:F25"/>
    <mergeCell ref="G25:H25"/>
    <mergeCell ref="I25:J25"/>
    <mergeCell ref="C22:D22"/>
    <mergeCell ref="E22:F22"/>
    <mergeCell ref="G22:H22"/>
    <mergeCell ref="I22:J22"/>
    <mergeCell ref="C23:D23"/>
    <mergeCell ref="E23:F23"/>
    <mergeCell ref="G23:H23"/>
    <mergeCell ref="I23:J23"/>
    <mergeCell ref="C20:D20"/>
    <mergeCell ref="E20:F20"/>
    <mergeCell ref="G20:H20"/>
    <mergeCell ref="I20:J20"/>
    <mergeCell ref="C21:D21"/>
    <mergeCell ref="E21:F21"/>
    <mergeCell ref="G21:H21"/>
    <mergeCell ref="I21:J21"/>
    <mergeCell ref="C18:D18"/>
    <mergeCell ref="E18:F18"/>
    <mergeCell ref="G18:H18"/>
    <mergeCell ref="I18:J18"/>
    <mergeCell ref="C19:D19"/>
    <mergeCell ref="E19:F19"/>
    <mergeCell ref="G19:H19"/>
    <mergeCell ref="I19:J19"/>
    <mergeCell ref="C16:D16"/>
    <mergeCell ref="E16:F16"/>
    <mergeCell ref="G16:H16"/>
    <mergeCell ref="I16:J16"/>
    <mergeCell ref="C17:D17"/>
    <mergeCell ref="E17:F17"/>
    <mergeCell ref="G17:H17"/>
    <mergeCell ref="I17:J17"/>
    <mergeCell ref="C14:D14"/>
    <mergeCell ref="E14:F14"/>
    <mergeCell ref="G14:H14"/>
    <mergeCell ref="I14:J14"/>
    <mergeCell ref="C15:D15"/>
    <mergeCell ref="E15:F15"/>
    <mergeCell ref="G15:H15"/>
    <mergeCell ref="I15:J15"/>
    <mergeCell ref="C12:D12"/>
    <mergeCell ref="E12:F12"/>
    <mergeCell ref="G12:H12"/>
    <mergeCell ref="I12:J12"/>
    <mergeCell ref="C13:D13"/>
    <mergeCell ref="E13:F13"/>
    <mergeCell ref="G13:H13"/>
    <mergeCell ref="I13:J13"/>
    <mergeCell ref="C10:D10"/>
    <mergeCell ref="E10:F10"/>
    <mergeCell ref="G10:H10"/>
    <mergeCell ref="I10:J10"/>
    <mergeCell ref="C11:D11"/>
    <mergeCell ref="E11:F11"/>
    <mergeCell ref="G11:H11"/>
    <mergeCell ref="I11:J11"/>
    <mergeCell ref="C8:D8"/>
    <mergeCell ref="E8:F8"/>
    <mergeCell ref="G8:H8"/>
    <mergeCell ref="I8:J8"/>
    <mergeCell ref="C9:D9"/>
    <mergeCell ref="E9:F9"/>
    <mergeCell ref="G9:H9"/>
    <mergeCell ref="I9:J9"/>
    <mergeCell ref="C7:D7"/>
    <mergeCell ref="E7:F7"/>
    <mergeCell ref="G7:H7"/>
    <mergeCell ref="I7:J7"/>
    <mergeCell ref="A3:J3"/>
    <mergeCell ref="C4:D4"/>
    <mergeCell ref="E4:F4"/>
    <mergeCell ref="G4:H4"/>
    <mergeCell ref="I4:J4"/>
    <mergeCell ref="C5:D5"/>
    <mergeCell ref="E5:F5"/>
    <mergeCell ref="G5:H5"/>
    <mergeCell ref="I5:J5"/>
    <mergeCell ref="A1:A2"/>
    <mergeCell ref="B1:B2"/>
    <mergeCell ref="C1:H1"/>
    <mergeCell ref="I1:J1"/>
    <mergeCell ref="C2:D2"/>
    <mergeCell ref="E2:F2"/>
    <mergeCell ref="G2:H2"/>
    <mergeCell ref="I2:J2"/>
    <mergeCell ref="C6:D6"/>
    <mergeCell ref="E6:F6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 квартал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2023-07-03T05:16:22Z</dcterms:modified>
</cp:coreProperties>
</file>